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207"/>
  <workbookPr codeName="ThisWorkbook" defaultThemeVersion="124226"/>
  <mc:AlternateContent xmlns:mc="http://schemas.openxmlformats.org/markup-compatibility/2006">
    <mc:Choice Requires="x15">
      <x15ac:absPath xmlns:x15ac="http://schemas.microsoft.com/office/spreadsheetml/2010/11/ac" url="/Users/sagadraj/Desktop/SoCal Edision/Expense Reports/"/>
    </mc:Choice>
  </mc:AlternateContent>
  <xr:revisionPtr revIDLastSave="0" documentId="13_ncr:1_{D3DC571F-0E9A-E843-95E1-74A3FCCBF5B4}" xr6:coauthVersionLast="47" xr6:coauthVersionMax="47" xr10:uidLastSave="{00000000-0000-0000-0000-000000000000}"/>
  <bookViews>
    <workbookView xWindow="0" yWindow="740" windowWidth="29400" windowHeight="17220" activeTab="2" xr2:uid="{00000000-000D-0000-FFFF-FFFF00000000}"/>
  </bookViews>
  <sheets>
    <sheet name="Instructions" sheetId="5" r:id="rId1"/>
    <sheet name="Travel Guidelines" sheetId="8" r:id="rId2"/>
    <sheet name="EXPENSE Template" sheetId="1" r:id="rId3"/>
    <sheet name="Receipt Attachments" sheetId="4" r:id="rId4"/>
    <sheet name="Example" sheetId="7" r:id="rId5"/>
  </sheets>
  <definedNames>
    <definedName name="_xlnm.Print_Area" localSheetId="4">Example!$A$1:$Q$42</definedName>
    <definedName name="_xlnm.Print_Area" localSheetId="2">'EXPENSE Template'!$A$1:$Q$47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1" i="1" l="1"/>
  <c r="O29" i="7" l="1"/>
  <c r="M29" i="7"/>
  <c r="K29" i="7"/>
  <c r="I29" i="7"/>
  <c r="G29" i="7"/>
  <c r="E29" i="7"/>
  <c r="C29" i="7"/>
  <c r="Q28" i="7"/>
  <c r="Q27" i="7"/>
  <c r="Q26" i="7"/>
  <c r="Q25" i="7"/>
  <c r="Q24" i="7"/>
  <c r="Q23" i="7"/>
  <c r="Q22" i="7"/>
  <c r="Q21" i="7"/>
  <c r="Q20" i="7"/>
  <c r="Q19" i="7"/>
  <c r="Q18" i="7"/>
  <c r="Q16" i="7"/>
  <c r="C13" i="7"/>
  <c r="E13" i="7" s="1"/>
  <c r="G13" i="7" s="1"/>
  <c r="I13" i="7" s="1"/>
  <c r="K13" i="7" s="1"/>
  <c r="M13" i="7" s="1"/>
  <c r="O13" i="7" s="1"/>
  <c r="O11" i="7" s="1"/>
  <c r="Q29" i="7" l="1"/>
  <c r="Q31" i="7" s="1"/>
  <c r="Q31" i="1"/>
  <c r="Q32" i="1"/>
  <c r="Q33" i="1"/>
  <c r="Q30" i="1"/>
  <c r="C34" i="1" l="1"/>
  <c r="C18" i="1"/>
  <c r="E18" i="1" l="1"/>
  <c r="G18" i="1" s="1"/>
  <c r="I18" i="1" s="1"/>
  <c r="K18" i="1" s="1"/>
  <c r="M18" i="1" s="1"/>
  <c r="O18" i="1" s="1"/>
  <c r="O13" i="1" s="1"/>
  <c r="Q23" i="1"/>
  <c r="Q24" i="1"/>
  <c r="Q25" i="1"/>
  <c r="Q26" i="1"/>
  <c r="Q27" i="1"/>
  <c r="Q28" i="1"/>
  <c r="G34" i="1"/>
  <c r="I34" i="1"/>
  <c r="K34" i="1"/>
  <c r="M34" i="1"/>
  <c r="O34" i="1"/>
  <c r="E34" i="1"/>
  <c r="Q29" i="1"/>
  <c r="Q34" i="1" l="1"/>
  <c r="Q36" i="1" s="1"/>
</calcChain>
</file>

<file path=xl/sharedStrings.xml><?xml version="1.0" encoding="utf-8"?>
<sst xmlns="http://schemas.openxmlformats.org/spreadsheetml/2006/main" count="155" uniqueCount="92">
  <si>
    <t>WEEK ENDING:</t>
  </si>
  <si>
    <t>FR:</t>
  </si>
  <si>
    <t>TO:</t>
  </si>
  <si>
    <t>EXPENSE ITEM</t>
  </si>
  <si>
    <t>SUNDAY</t>
  </si>
  <si>
    <t>MONDAY</t>
  </si>
  <si>
    <t>TUESDAY</t>
  </si>
  <si>
    <t>WEDNESDAY</t>
  </si>
  <si>
    <t>THURSDAY</t>
  </si>
  <si>
    <t>FRIDAY</t>
  </si>
  <si>
    <t>SATURDAY</t>
  </si>
  <si>
    <t>TOTALS</t>
  </si>
  <si>
    <t>Traveled To -</t>
  </si>
  <si>
    <t>Traveled From -</t>
  </si>
  <si>
    <t>6. Tolls</t>
  </si>
  <si>
    <t>7. Fastlane</t>
  </si>
  <si>
    <t>TOTAL EXPENSES</t>
  </si>
  <si>
    <t>WORK WEEK</t>
  </si>
  <si>
    <r>
      <rPr>
        <b/>
        <u/>
        <sz val="11"/>
        <rFont val="Calibri"/>
        <family val="2"/>
        <scheme val="minor"/>
      </rPr>
      <t>Business Needs</t>
    </r>
    <r>
      <rPr>
        <b/>
        <sz val="11"/>
        <rFont val="Calibri"/>
        <family val="2"/>
        <scheme val="minor"/>
      </rPr>
      <t xml:space="preserve"> </t>
    </r>
    <r>
      <rPr>
        <i/>
        <sz val="11"/>
        <color rgb="FF3333FF"/>
        <rFont val="Calibri"/>
        <family val="2"/>
        <scheme val="minor"/>
      </rPr>
      <t>(IE: Training; Approved Site Visit; Team Mtg; Equipment Acceptance; Etc)</t>
    </r>
  </si>
  <si>
    <r>
      <rPr>
        <b/>
        <u/>
        <sz val="11"/>
        <rFont val="Calibri"/>
        <family val="2"/>
        <scheme val="minor"/>
      </rPr>
      <t>Add &amp; explain any expenses not listed above</t>
    </r>
    <r>
      <rPr>
        <b/>
        <sz val="11"/>
        <rFont val="Calibri"/>
        <family val="2"/>
        <scheme val="minor"/>
      </rPr>
      <t xml:space="preserve">: </t>
    </r>
    <r>
      <rPr>
        <i/>
        <sz val="11"/>
        <color rgb="FF3333FF"/>
        <rFont val="Calibri"/>
        <family val="2"/>
        <scheme val="minor"/>
      </rPr>
      <t>(Use 9, 10 or 11 above)</t>
    </r>
  </si>
  <si>
    <t>CONSULTANT NAME:</t>
  </si>
  <si>
    <t>WWT CUSTOMER:</t>
  </si>
  <si>
    <t xml:space="preserve">Partner Name: </t>
  </si>
  <si>
    <t>DATE (Monday):</t>
  </si>
  <si>
    <t>Total Miles:</t>
  </si>
  <si>
    <t>APPROVED BY MANAGER(CUSTOMER):</t>
  </si>
  <si>
    <t>WWT PROJECT #:</t>
  </si>
  <si>
    <t>1. Breakfast</t>
  </si>
  <si>
    <t>2. Lunch</t>
  </si>
  <si>
    <t>3. Dinner</t>
  </si>
  <si>
    <t>4. Hotel</t>
  </si>
  <si>
    <t>5. Parking</t>
  </si>
  <si>
    <t>8. Public Transport/Taxi</t>
  </si>
  <si>
    <t>WEEKLY EXPENSE REPORT</t>
  </si>
  <si>
    <t>***ATTACH ALL RECEIPTS ON NEXT SHEET***</t>
  </si>
  <si>
    <t>Instructions</t>
  </si>
  <si>
    <r>
      <t xml:space="preserve">Renting a car?   </t>
    </r>
    <r>
      <rPr>
        <b/>
        <sz val="12"/>
        <color rgb="FF000000"/>
        <rFont val="Calibri"/>
        <family val="2"/>
        <scheme val="minor"/>
      </rPr>
      <t>Mileage reimbursement is not allowed. Itemized Gas/Fuel expenses are allowed.</t>
    </r>
  </si>
  <si>
    <r>
      <t xml:space="preserve">Driving your own car?  </t>
    </r>
    <r>
      <rPr>
        <b/>
        <sz val="12"/>
        <color rgb="FF000000"/>
        <rFont val="Calibri"/>
        <family val="2"/>
        <scheme val="minor"/>
      </rPr>
      <t> Itemized Gas/Fuel expenses are not allowed with mileage reimbursement.</t>
    </r>
  </si>
  <si>
    <r>
      <t xml:space="preserve">Meal limits - </t>
    </r>
    <r>
      <rPr>
        <b/>
        <sz val="12"/>
        <color rgb="FF000000"/>
        <rFont val="Calibri"/>
        <family val="2"/>
        <scheme val="minor"/>
      </rPr>
      <t>These are hard limits. Do not include over-budget food/beverage expenses as Miscellaneous.</t>
    </r>
  </si>
  <si>
    <r>
      <t xml:space="preserve">Hotel cost above customer's limit?  </t>
    </r>
    <r>
      <rPr>
        <b/>
        <sz val="12"/>
        <color rgb="FF000000"/>
        <rFont val="Calibri"/>
        <family val="2"/>
        <scheme val="minor"/>
      </rPr>
      <t>You must get email pre-approval from your customer manager BEFORE incurring the charge.</t>
    </r>
  </si>
  <si>
    <t>Notes</t>
  </si>
  <si>
    <t>Tips</t>
  </si>
  <si>
    <t>You must have a signature or email approval from the customer manager for all expense reports.</t>
  </si>
  <si>
    <t xml:space="preserve">You can't carryover unused funds from an earlier meal. </t>
  </si>
  <si>
    <t>Attach all receipts on the "Receipt Attachments" sheet. Do not send a separate document of receipts.</t>
  </si>
  <si>
    <t>Lines 26-28 can be used for Miscellaneous or any items not categorized above.</t>
  </si>
  <si>
    <t>Complete all necessary Expense cells per calendar day.</t>
  </si>
  <si>
    <t>The Business Needs section must include detail - Who requested the travel, where and why did you go and what did you do there?</t>
  </si>
  <si>
    <t>Complete all YELLOW cells. No cell should remain yellow after completing the form.</t>
  </si>
  <si>
    <t>San Francisco, CA</t>
  </si>
  <si>
    <t>Oakland, CA</t>
  </si>
  <si>
    <t>SFO Airport</t>
  </si>
  <si>
    <t>Bob Jones</t>
  </si>
  <si>
    <t>Acme Inc</t>
  </si>
  <si>
    <t>Preferred Partner</t>
  </si>
  <si>
    <t>Submit this report and the customer's approval to your WWT Strategic Engagement Manager BEFORE submitting to your employer. SEM must approve it first.</t>
  </si>
  <si>
    <t>9. Rental Car</t>
  </si>
  <si>
    <t>10. Flight - Roundtrip</t>
  </si>
  <si>
    <t>2/7 &amp; 2/8 - Shareholder meeting at HQ. Al Smith requested my attendance to take notes for team</t>
  </si>
  <si>
    <t>2/9 &amp; 2/10 - Flew to Reno, NV for sight walk. Mgr Dave Smith requested my attendance for progress check.</t>
  </si>
  <si>
    <t>11. Rental Car Fuel</t>
  </si>
  <si>
    <t>9 &amp; 11 - Rented car in Reno.</t>
  </si>
  <si>
    <t>Dave Smith - email approval attached</t>
  </si>
  <si>
    <t>10. Flight to/from Reno</t>
  </si>
  <si>
    <t>Mileage was from home to SFO parking - 225 Bush St San Francisco to 195 N Access Rd S San Francisco</t>
  </si>
  <si>
    <t>Must be submitted to your customer manager within 7 days from the last date expenses are incurred. Submit to your WWT SEM within 3 days of customer manager approval.</t>
  </si>
  <si>
    <t>Expense reports must be submitted to your customer manager within seven days of the last travel/expense and to your WWT manager within three days of their approval.</t>
  </si>
  <si>
    <t>Paste images of each receipt &amp; customer manager approval on this page as JPG or PDF</t>
  </si>
  <si>
    <t>You will only be reimbursed up to the customer limit for meal type, even with customer manager approval.  Please confirm expense limits with your WWT SEM before traveling.</t>
  </si>
  <si>
    <t>All totals in column Q will auto-populate. Do not overwrite them.</t>
  </si>
  <si>
    <t>2025 WEEKLY EXPENSE REPORT</t>
  </si>
  <si>
    <t>Total Miles @$0.70/mile:</t>
  </si>
  <si>
    <t>2025 IRS Standard Mileage rate is 70 cents per mile.</t>
  </si>
  <si>
    <t xml:space="preserve">Travel and Drive Time Policy </t>
  </si>
  <si>
    <t>·      Consultants are designated a SCE “homebase” location – your SEM can confirm your SCE location.</t>
  </si>
  <si>
    <t>·      Drive time and mileage are billable once a consultant travels beyond the radius of their normal commute to their designated SCE homebase location.</t>
  </si>
  <si>
    <t xml:space="preserve">·      Include a note in the Business Needs section that denotes normal commute distance (to be subtracted from that days total mileage E.g. House to Rosemead office is 17 miles. A total of 34 miles was subtracted from the original </t>
  </si>
  <si>
    <t>For example:</t>
  </si>
  <si>
    <t>·      John lives in Riverside California and his SCE homebase location is GO3 2035 Walnut Grove Ave, Rosemead, CA.</t>
  </si>
  <si>
    <t xml:space="preserve">·      His commute to the Rosemead office is 46.2 miles (approximately 1 hour). </t>
  </si>
  <si>
    <t xml:space="preserve">·      John needs to drive to the Kramer substation for an assignment. The drive to the Kramer substation from his home is 80 miles (approximately 1 hour 46 minutes). </t>
  </si>
  <si>
    <t xml:space="preserve">·      John’s billable drivetime and mileage begin once he travels beyond the initial 46.2 miles radius (1 hour) based on his normal commute. </t>
  </si>
  <si>
    <t>Mileage Route Screenshot</t>
  </si>
  <si>
    <r>
      <t xml:space="preserve">·      </t>
    </r>
    <r>
      <rPr>
        <sz val="14"/>
        <color rgb="FF212121"/>
        <rFont val="Calibri"/>
        <family val="2"/>
        <scheme val="minor"/>
      </rPr>
      <t>Please include a screenshot of the map route for mileage references</t>
    </r>
  </si>
  <si>
    <t xml:space="preserve">Partner Name/Employer: </t>
  </si>
  <si>
    <t xml:space="preserve">SCE PO # </t>
  </si>
  <si>
    <t xml:space="preserve">SCE WO # </t>
  </si>
  <si>
    <t>***Please reference the Travel Guidelines tab when calculating mileage***</t>
  </si>
  <si>
    <t>You must have a signature or email approval from the SCE customer manager for all expense reports.</t>
  </si>
  <si>
    <r>
      <rPr>
        <b/>
        <sz val="12"/>
        <color rgb="FFFF0000"/>
        <rFont val="Calibri"/>
        <family val="2"/>
        <scheme val="minor"/>
      </rPr>
      <t>WWT Direct Employees Supporting SCE</t>
    </r>
    <r>
      <rPr>
        <b/>
        <sz val="12"/>
        <rFont val="Calibri"/>
        <family val="2"/>
        <scheme val="minor"/>
      </rPr>
      <t xml:space="preserve">: Submit this report and the customer's approval to your WWT Manager for approval.  </t>
    </r>
  </si>
  <si>
    <r>
      <rPr>
        <b/>
        <sz val="12"/>
        <color rgb="FFFF0000"/>
        <rFont val="Calibri"/>
        <family val="2"/>
        <scheme val="minor"/>
      </rPr>
      <t>WWT Contracted Employees Supporting SCE:</t>
    </r>
    <r>
      <rPr>
        <sz val="12"/>
        <rFont val="Calibri"/>
        <family val="2"/>
        <scheme val="minor"/>
      </rPr>
      <t xml:space="preserve"> Submit this report and the customer's approval to your WWT Strategic Engagement Manager BEFORE submitting to your employer. SEM (Jennie Sagadraca) must approve it first. Once Approved, you may send to your employeer, that will invoice WWT and with a copy of this approved report.</t>
    </r>
  </si>
  <si>
    <r>
      <t xml:space="preserve">WWT Managers: </t>
    </r>
    <r>
      <rPr>
        <sz val="12"/>
        <rFont val="Calibri"/>
        <family val="2"/>
        <scheme val="minor"/>
      </rPr>
      <t>Once approved send this report to:  Lisa.Rasmussen@wwt.com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</si>
</sst>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
    <numFmt numFmtId="165" formatCode="[$-409]mmmm\ d\,\ yyyy;@"/>
    <numFmt numFmtId="166" formatCode="&quot;$&quot;#,##0.000"/>
    <numFmt numFmtId="167" formatCode="ddd\,\ mm/dd/yy;@"/>
  </numFmts>
  <fonts count="36" x14ac:knownFonts="1">
    <font>
      <sz val="10"/>
      <name val="Arial"/>
    </font>
    <font>
      <sz val="10"/>
      <name val="Arial"/>
      <family val="2"/>
    </font>
    <font>
      <b/>
      <sz val="10"/>
      <name val="Calibri"/>
      <family val="2"/>
      <scheme val="minor"/>
    </font>
    <font>
      <b/>
      <sz val="11"/>
      <name val="Calibri"/>
      <family val="2"/>
      <scheme val="minor"/>
    </font>
    <font>
      <sz val="10"/>
      <name val="Calibri"/>
      <family val="2"/>
      <scheme val="minor"/>
    </font>
    <font>
      <b/>
      <sz val="12"/>
      <name val="Calibri"/>
      <family val="2"/>
      <scheme val="minor"/>
    </font>
    <font>
      <b/>
      <sz val="16"/>
      <name val="Calibri"/>
      <family val="2"/>
      <scheme val="minor"/>
    </font>
    <font>
      <b/>
      <sz val="22"/>
      <name val="Calibri"/>
      <family val="2"/>
      <scheme val="minor"/>
    </font>
    <font>
      <sz val="11"/>
      <name val="Calibri"/>
      <family val="2"/>
      <scheme val="minor"/>
    </font>
    <font>
      <sz val="11"/>
      <color indexed="12"/>
      <name val="Calibri"/>
      <family val="2"/>
      <scheme val="minor"/>
    </font>
    <font>
      <sz val="10"/>
      <color indexed="12"/>
      <name val="Calibri"/>
      <family val="2"/>
      <scheme val="minor"/>
    </font>
    <font>
      <sz val="8"/>
      <name val="Calibri"/>
      <family val="2"/>
      <scheme val="minor"/>
    </font>
    <font>
      <b/>
      <i/>
      <sz val="10"/>
      <name val="Calibri"/>
      <family val="2"/>
      <scheme val="minor"/>
    </font>
    <font>
      <b/>
      <sz val="9"/>
      <color theme="3" tint="0.39994506668294322"/>
      <name val="Calibri"/>
      <family val="2"/>
      <scheme val="minor"/>
    </font>
    <font>
      <sz val="9"/>
      <name val="Calibri"/>
      <family val="2"/>
      <scheme val="minor"/>
    </font>
    <font>
      <b/>
      <sz val="10"/>
      <color indexed="10"/>
      <name val="Calibri"/>
      <family val="2"/>
      <scheme val="minor"/>
    </font>
    <font>
      <i/>
      <sz val="11"/>
      <color rgb="FF3333FF"/>
      <name val="Calibri"/>
      <family val="2"/>
      <scheme val="minor"/>
    </font>
    <font>
      <b/>
      <u/>
      <sz val="11"/>
      <name val="Calibri"/>
      <family val="2"/>
      <scheme val="minor"/>
    </font>
    <font>
      <sz val="12"/>
      <name val="Calibri"/>
      <family val="2"/>
      <scheme val="minor"/>
    </font>
    <font>
      <b/>
      <i/>
      <sz val="11"/>
      <name val="Calibri"/>
      <family val="2"/>
      <scheme val="minor"/>
    </font>
    <font>
      <sz val="11"/>
      <color rgb="FF3F3F76"/>
      <name val="Calibri"/>
      <family val="2"/>
      <scheme val="minor"/>
    </font>
    <font>
      <b/>
      <sz val="10"/>
      <color rgb="FFFF0000"/>
      <name val="Calibri"/>
      <family val="2"/>
    </font>
    <font>
      <sz val="10"/>
      <color rgb="FF000000"/>
      <name val="Calibri"/>
      <family val="2"/>
    </font>
    <font>
      <sz val="11"/>
      <color rgb="FF0000FF"/>
      <name val="Calibri"/>
      <family val="2"/>
    </font>
    <font>
      <b/>
      <sz val="20"/>
      <name val="Calibri"/>
      <family val="2"/>
      <scheme val="minor"/>
    </font>
    <font>
      <sz val="20"/>
      <name val="Calibri"/>
      <family val="2"/>
      <scheme val="minor"/>
    </font>
    <font>
      <b/>
      <sz val="12"/>
      <color rgb="FFFF0000"/>
      <name val="Calibri"/>
      <family val="2"/>
      <scheme val="minor"/>
    </font>
    <font>
      <b/>
      <sz val="12"/>
      <color rgb="FF000000"/>
      <name val="Calibri"/>
      <family val="2"/>
      <scheme val="minor"/>
    </font>
    <font>
      <b/>
      <sz val="14"/>
      <color theme="4" tint="-0.249977111117893"/>
      <name val="Calibri"/>
      <family val="2"/>
      <scheme val="minor"/>
    </font>
    <font>
      <b/>
      <u/>
      <sz val="14"/>
      <name val="Arial"/>
      <family val="2"/>
    </font>
    <font>
      <sz val="14"/>
      <name val="Arial"/>
      <family val="2"/>
    </font>
    <font>
      <sz val="14"/>
      <color rgb="FF212121"/>
      <name val="Calibri"/>
      <family val="2"/>
      <scheme val="minor"/>
    </font>
    <font>
      <b/>
      <sz val="11"/>
      <color rgb="FFFF0000"/>
      <name val="Calibri"/>
      <family val="2"/>
      <scheme val="minor"/>
    </font>
    <font>
      <b/>
      <sz val="11"/>
      <color theme="3" tint="0.39994506668294322"/>
      <name val="Calibri"/>
      <family val="2"/>
      <scheme val="minor"/>
    </font>
    <font>
      <b/>
      <sz val="11"/>
      <color indexed="10"/>
      <name val="Calibri"/>
      <family val="2"/>
      <scheme val="minor"/>
    </font>
    <font>
      <b/>
      <i/>
      <u/>
      <sz val="12"/>
      <color rgb="FFFF0000"/>
      <name val="Calibri"/>
      <family val="2"/>
      <scheme val="minor"/>
    </font>
  </fonts>
  <fills count="7">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DE9D9"/>
        <bgColor indexed="64"/>
      </patternFill>
    </fill>
    <fill>
      <patternFill patternType="solid">
        <fgColor rgb="FFFFC000"/>
        <bgColor indexed="64"/>
      </patternFill>
    </fill>
  </fills>
  <borders count="17">
    <border>
      <left/>
      <right/>
      <top/>
      <bottom/>
      <diagonal/>
    </border>
    <border>
      <left/>
      <right/>
      <top/>
      <bottom style="thin">
        <color indexed="64"/>
      </bottom>
      <diagonal/>
    </border>
    <border>
      <left style="thin">
        <color auto="1"/>
      </left>
      <right/>
      <top/>
      <bottom style="thin">
        <color indexed="64"/>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hair">
        <color indexed="64"/>
      </left>
      <right/>
      <top/>
      <bottom/>
      <diagonal/>
    </border>
    <border>
      <left style="thin">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0" fontId="20" fillId="3" borderId="13" applyNumberFormat="0" applyAlignment="0" applyProtection="0"/>
    <xf numFmtId="0" fontId="1" fillId="0" borderId="0"/>
  </cellStyleXfs>
  <cellXfs count="152">
    <xf numFmtId="0" fontId="0" fillId="0" borderId="0" xfId="0"/>
    <xf numFmtId="0" fontId="4" fillId="0" borderId="0" xfId="0" applyFont="1" applyAlignment="1">
      <alignment vertical="center"/>
    </xf>
    <xf numFmtId="0" fontId="2" fillId="0" borderId="6" xfId="0" applyFont="1" applyBorder="1" applyAlignment="1">
      <alignment horizontal="center" vertical="center"/>
    </xf>
    <xf numFmtId="0" fontId="9" fillId="0" borderId="0" xfId="0" applyFont="1" applyAlignment="1">
      <alignment horizontal="center" vertical="center"/>
    </xf>
    <xf numFmtId="0" fontId="2" fillId="0" borderId="0" xfId="0" applyFont="1" applyAlignment="1">
      <alignment vertical="center"/>
    </xf>
    <xf numFmtId="0" fontId="11" fillId="0" borderId="6" xfId="0" applyFont="1" applyBorder="1" applyAlignment="1">
      <alignment vertical="center"/>
    </xf>
    <xf numFmtId="0" fontId="4" fillId="2" borderId="6" xfId="0" applyFont="1" applyFill="1" applyBorder="1" applyAlignment="1">
      <alignment vertical="center"/>
    </xf>
    <xf numFmtId="0" fontId="4" fillId="0" borderId="6" xfId="0" applyFont="1" applyBorder="1" applyAlignment="1">
      <alignment vertical="center"/>
    </xf>
    <xf numFmtId="0" fontId="4" fillId="2" borderId="6" xfId="0" applyFont="1" applyFill="1" applyBorder="1" applyAlignment="1">
      <alignment horizontal="center" vertical="center"/>
    </xf>
    <xf numFmtId="44" fontId="4" fillId="0" borderId="6" xfId="0" applyNumberFormat="1" applyFont="1" applyBorder="1" applyAlignment="1">
      <alignment vertical="center"/>
    </xf>
    <xf numFmtId="0" fontId="4" fillId="0" borderId="6" xfId="0" applyFont="1" applyBorder="1" applyAlignment="1">
      <alignment horizontal="center" vertical="center"/>
    </xf>
    <xf numFmtId="0" fontId="8" fillId="0" borderId="8" xfId="0" applyFont="1" applyBorder="1" applyAlignment="1">
      <alignment vertical="center"/>
    </xf>
    <xf numFmtId="44" fontId="4" fillId="0" borderId="6" xfId="1" applyFont="1" applyBorder="1" applyAlignment="1" applyProtection="1">
      <alignment vertical="center"/>
    </xf>
    <xf numFmtId="0" fontId="4" fillId="0" borderId="8" xfId="0" applyFont="1" applyBorder="1" applyAlignment="1">
      <alignment horizontal="left" vertical="center"/>
    </xf>
    <xf numFmtId="0" fontId="13" fillId="0" borderId="9" xfId="0" applyFont="1" applyBorder="1" applyAlignment="1" applyProtection="1">
      <alignment horizontal="center" vertical="center"/>
      <protection locked="0"/>
    </xf>
    <xf numFmtId="44" fontId="4" fillId="0" borderId="0" xfId="1" applyFont="1" applyFill="1" applyBorder="1" applyAlignment="1" applyProtection="1">
      <alignment vertical="center"/>
    </xf>
    <xf numFmtId="0" fontId="4" fillId="0" borderId="11" xfId="0" applyFont="1" applyBorder="1" applyAlignment="1">
      <alignment vertical="center"/>
    </xf>
    <xf numFmtId="0" fontId="8" fillId="0" borderId="11" xfId="0" applyFont="1" applyBorder="1" applyAlignment="1">
      <alignment vertical="center"/>
    </xf>
    <xf numFmtId="0" fontId="8" fillId="0" borderId="0" xfId="0" applyFont="1" applyAlignment="1">
      <alignment vertical="center"/>
    </xf>
    <xf numFmtId="44" fontId="4" fillId="0" borderId="0" xfId="0" applyNumberFormat="1" applyFont="1" applyAlignment="1">
      <alignment vertical="center"/>
    </xf>
    <xf numFmtId="44" fontId="10" fillId="0" borderId="0" xfId="1" applyFont="1" applyFill="1" applyBorder="1" applyAlignment="1" applyProtection="1">
      <alignment vertical="center"/>
    </xf>
    <xf numFmtId="44" fontId="15" fillId="0" borderId="0" xfId="1" applyFont="1" applyFill="1" applyBorder="1" applyAlignment="1" applyProtection="1">
      <alignment vertical="center"/>
    </xf>
    <xf numFmtId="0" fontId="11" fillId="0" borderId="0" xfId="0" applyFont="1" applyAlignment="1">
      <alignment vertical="center"/>
    </xf>
    <xf numFmtId="0" fontId="14" fillId="0" borderId="0" xfId="0" applyFont="1" applyAlignment="1">
      <alignment vertical="center"/>
    </xf>
    <xf numFmtId="44" fontId="4" fillId="0" borderId="3" xfId="1" applyFont="1" applyBorder="1" applyAlignment="1" applyProtection="1">
      <alignment vertical="center"/>
    </xf>
    <xf numFmtId="0" fontId="9" fillId="0" borderId="11" xfId="0" applyFont="1" applyBorder="1" applyAlignment="1" applyProtection="1">
      <alignment vertical="center"/>
      <protection locked="0"/>
    </xf>
    <xf numFmtId="0" fontId="9" fillId="0" borderId="0" xfId="0" applyFont="1" applyAlignment="1" applyProtection="1">
      <alignment vertical="center"/>
      <protection locked="0"/>
    </xf>
    <xf numFmtId="0" fontId="4" fillId="0" borderId="4" xfId="0" applyFont="1" applyBorder="1" applyAlignment="1">
      <alignment vertical="center"/>
    </xf>
    <xf numFmtId="0" fontId="18" fillId="0" borderId="5" xfId="0" applyFont="1" applyBorder="1" applyAlignment="1">
      <alignment vertical="center"/>
    </xf>
    <xf numFmtId="0" fontId="5" fillId="0" borderId="5" xfId="0" applyFont="1" applyBorder="1" applyAlignment="1">
      <alignment vertical="center"/>
    </xf>
    <xf numFmtId="44" fontId="18" fillId="0" borderId="12" xfId="1" applyFont="1" applyBorder="1" applyAlignment="1" applyProtection="1">
      <alignment vertical="center"/>
    </xf>
    <xf numFmtId="0" fontId="9" fillId="0" borderId="0" xfId="0" applyFont="1" applyAlignment="1" applyProtection="1">
      <alignment horizontal="center" vertical="center"/>
      <protection locked="0"/>
    </xf>
    <xf numFmtId="0" fontId="14" fillId="0" borderId="6"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left" vertical="center"/>
    </xf>
    <xf numFmtId="0" fontId="8" fillId="0" borderId="0" xfId="0" applyFont="1" applyAlignment="1" applyProtection="1">
      <alignment horizontal="center" vertical="center"/>
      <protection locked="0"/>
    </xf>
    <xf numFmtId="0" fontId="24" fillId="0" borderId="0" xfId="0" applyFont="1"/>
    <xf numFmtId="0" fontId="25" fillId="0" borderId="0" xfId="0" applyFont="1"/>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horizontal="center" vertical="center"/>
    </xf>
    <xf numFmtId="0" fontId="18" fillId="0" borderId="0" xfId="0" applyFont="1"/>
    <xf numFmtId="0" fontId="26" fillId="5" borderId="14" xfId="0" applyFont="1" applyFill="1" applyBorder="1" applyAlignment="1">
      <alignment vertical="center"/>
    </xf>
    <xf numFmtId="0" fontId="26" fillId="5" borderId="15" xfId="0" applyFont="1" applyFill="1" applyBorder="1" applyAlignment="1">
      <alignment vertical="center"/>
    </xf>
    <xf numFmtId="0" fontId="28" fillId="0" borderId="0" xfId="0" applyFont="1"/>
    <xf numFmtId="0" fontId="26" fillId="5" borderId="16" xfId="0" applyFont="1" applyFill="1" applyBorder="1" applyAlignment="1">
      <alignment vertical="center"/>
    </xf>
    <xf numFmtId="0" fontId="2" fillId="0" borderId="0" xfId="0" applyFont="1" applyAlignment="1">
      <alignment horizontal="left" vertical="center"/>
    </xf>
    <xf numFmtId="0" fontId="8" fillId="4" borderId="6" xfId="0" applyFont="1" applyFill="1" applyBorder="1" applyAlignment="1" applyProtection="1">
      <alignment horizontal="left" vertical="center"/>
      <protection locked="0"/>
    </xf>
    <xf numFmtId="44" fontId="10" fillId="0" borderId="6" xfId="1" applyFont="1" applyBorder="1" applyAlignment="1" applyProtection="1">
      <alignment vertical="center"/>
      <protection locked="0"/>
    </xf>
    <xf numFmtId="0" fontId="4" fillId="0" borderId="6" xfId="0" applyFont="1" applyBorder="1" applyAlignment="1" applyProtection="1">
      <alignment vertical="center"/>
      <protection locked="0"/>
    </xf>
    <xf numFmtId="0" fontId="4" fillId="0" borderId="6" xfId="0" applyFont="1" applyBorder="1" applyAlignment="1">
      <alignment horizontal="center" vertical="center"/>
    </xf>
    <xf numFmtId="44" fontId="12" fillId="0" borderId="6" xfId="1" applyFont="1" applyBorder="1" applyAlignment="1">
      <alignment vertical="center"/>
    </xf>
    <xf numFmtId="0" fontId="12" fillId="0" borderId="6" xfId="0" applyFont="1" applyBorder="1" applyAlignment="1">
      <alignment vertical="center"/>
    </xf>
    <xf numFmtId="0" fontId="9" fillId="0" borderId="11"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8" fillId="4" borderId="7" xfId="0" applyFont="1" applyFill="1" applyBorder="1" applyAlignment="1">
      <alignment horizontal="left" vertical="center"/>
    </xf>
    <xf numFmtId="0" fontId="8" fillId="4" borderId="8" xfId="0" applyFont="1" applyFill="1" applyBorder="1" applyAlignment="1">
      <alignment horizontal="left" vertical="center"/>
    </xf>
    <xf numFmtId="44" fontId="10" fillId="0" borderId="7" xfId="1" applyFont="1" applyBorder="1" applyAlignment="1" applyProtection="1">
      <alignment vertical="center"/>
      <protection locked="0"/>
    </xf>
    <xf numFmtId="44" fontId="10" fillId="0" borderId="8" xfId="1" applyFont="1" applyBorder="1" applyAlignment="1" applyProtection="1">
      <alignment vertical="center"/>
      <protection locked="0"/>
    </xf>
    <xf numFmtId="0" fontId="3" fillId="0" borderId="7" xfId="0" applyFont="1" applyBorder="1" applyAlignment="1">
      <alignment horizontal="left" vertical="center"/>
    </xf>
    <xf numFmtId="0" fontId="3" fillId="0" borderId="10" xfId="0" applyFont="1" applyBorder="1" applyAlignment="1">
      <alignment horizontal="left" vertical="center"/>
    </xf>
    <xf numFmtId="0" fontId="3" fillId="0" borderId="8" xfId="0" applyFont="1" applyBorder="1" applyAlignment="1">
      <alignment horizontal="left" vertical="center"/>
    </xf>
    <xf numFmtId="167" fontId="9" fillId="0" borderId="6" xfId="0" applyNumberFormat="1" applyFont="1" applyBorder="1" applyAlignment="1">
      <alignment horizontal="center" vertical="center"/>
    </xf>
    <xf numFmtId="0" fontId="4" fillId="0" borderId="11" xfId="0" applyFont="1" applyBorder="1" applyAlignment="1">
      <alignment horizontal="center" vertical="center"/>
    </xf>
    <xf numFmtId="0" fontId="4" fillId="0" borderId="0" xfId="0" applyFont="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4" fillId="0" borderId="6" xfId="0" applyFont="1" applyBorder="1" applyAlignment="1">
      <alignment vertical="center"/>
    </xf>
    <xf numFmtId="165" fontId="4" fillId="0" borderId="0" xfId="0" applyNumberFormat="1" applyFont="1" applyAlignment="1">
      <alignment horizontal="left" vertical="center"/>
    </xf>
    <xf numFmtId="167" fontId="9" fillId="2" borderId="6" xfId="0" applyNumberFormat="1" applyFont="1" applyFill="1" applyBorder="1" applyAlignment="1">
      <alignment horizontal="center" vertical="center"/>
    </xf>
    <xf numFmtId="0" fontId="2" fillId="0" borderId="6" xfId="0" applyFont="1" applyBorder="1" applyAlignment="1">
      <alignment horizontal="center" vertical="center"/>
    </xf>
    <xf numFmtId="0" fontId="8" fillId="4" borderId="7" xfId="0" applyFont="1" applyFill="1" applyBorder="1" applyAlignment="1" applyProtection="1">
      <alignment horizontal="left" vertical="center"/>
      <protection locked="0"/>
    </xf>
    <xf numFmtId="0" fontId="8" fillId="4" borderId="10" xfId="0" applyFont="1" applyFill="1" applyBorder="1" applyAlignment="1" applyProtection="1">
      <alignment horizontal="left" vertical="center"/>
      <protection locked="0"/>
    </xf>
    <xf numFmtId="0" fontId="8" fillId="4" borderId="8" xfId="0" applyFont="1" applyFill="1" applyBorder="1" applyAlignment="1" applyProtection="1">
      <alignment horizontal="left" vertical="center"/>
      <protection locked="0"/>
    </xf>
    <xf numFmtId="0" fontId="6" fillId="6" borderId="0" xfId="0" applyFont="1" applyFill="1" applyAlignment="1">
      <alignment horizontal="center" vertical="center"/>
    </xf>
    <xf numFmtId="0" fontId="2" fillId="0" borderId="0" xfId="0" applyFont="1" applyAlignment="1">
      <alignment horizontal="center"/>
    </xf>
    <xf numFmtId="164" fontId="2" fillId="0" borderId="0" xfId="0" applyNumberFormat="1" applyFont="1" applyAlignment="1">
      <alignment horizontal="center" vertical="center"/>
    </xf>
    <xf numFmtId="0" fontId="12" fillId="0" borderId="2" xfId="0" applyFont="1" applyBorder="1" applyAlignment="1">
      <alignment vertical="center"/>
    </xf>
    <xf numFmtId="0" fontId="4" fillId="0" borderId="1" xfId="0" applyFont="1" applyBorder="1" applyAlignment="1">
      <alignment vertical="center"/>
    </xf>
    <xf numFmtId="44" fontId="12" fillId="0" borderId="7" xfId="1" applyFont="1" applyBorder="1" applyAlignment="1">
      <alignment vertical="center"/>
    </xf>
    <xf numFmtId="44" fontId="12" fillId="0" borderId="8" xfId="1" applyFont="1" applyBorder="1" applyAlignment="1">
      <alignment vertical="center"/>
    </xf>
    <xf numFmtId="166" fontId="10" fillId="0" borderId="0" xfId="0" applyNumberFormat="1" applyFont="1" applyAlignment="1" applyProtection="1">
      <alignment horizontal="center" vertical="center"/>
      <protection locked="0"/>
    </xf>
    <xf numFmtId="166" fontId="4" fillId="0" borderId="0" xfId="0" applyNumberFormat="1" applyFont="1" applyAlignment="1" applyProtection="1">
      <alignment horizontal="center" vertical="center"/>
      <protection locked="0"/>
    </xf>
    <xf numFmtId="0" fontId="3" fillId="0" borderId="6" xfId="0" applyFont="1" applyBorder="1" applyAlignment="1">
      <alignment horizontal="left" vertical="center"/>
    </xf>
    <xf numFmtId="0" fontId="7" fillId="0" borderId="0" xfId="0" applyFont="1" applyAlignment="1">
      <alignment horizontal="center" vertical="center"/>
    </xf>
    <xf numFmtId="0" fontId="4" fillId="0" borderId="0" xfId="0" applyFont="1" applyAlignment="1">
      <alignment horizontal="left" vertical="center"/>
    </xf>
    <xf numFmtId="14" fontId="2" fillId="0" borderId="0" xfId="0" applyNumberFormat="1" applyFont="1" applyAlignment="1">
      <alignment horizontal="left"/>
    </xf>
    <xf numFmtId="0" fontId="4" fillId="0" borderId="0" xfId="0" applyFont="1" applyAlignment="1" applyProtection="1">
      <alignment vertical="center"/>
      <protection locked="0"/>
    </xf>
    <xf numFmtId="0" fontId="2" fillId="0" borderId="0" xfId="0" applyFont="1" applyAlignment="1">
      <alignment vertical="center"/>
    </xf>
    <xf numFmtId="0" fontId="2" fillId="0" borderId="0" xfId="0" applyFont="1"/>
    <xf numFmtId="0" fontId="4" fillId="0" borderId="0" xfId="0" applyFont="1" applyAlignment="1">
      <alignment horizontal="right" vertical="center"/>
    </xf>
    <xf numFmtId="0" fontId="29" fillId="0" borderId="0" xfId="3" applyFont="1"/>
    <xf numFmtId="0" fontId="30" fillId="0" borderId="0" xfId="3" applyFont="1"/>
    <xf numFmtId="0" fontId="1" fillId="0" borderId="0" xfId="3"/>
    <xf numFmtId="0" fontId="5"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left"/>
    </xf>
    <xf numFmtId="0" fontId="32" fillId="0" borderId="0" xfId="0" applyFont="1" applyAlignment="1">
      <alignment horizontal="left" vertical="center" wrapText="1"/>
    </xf>
    <xf numFmtId="0" fontId="8" fillId="3" borderId="0" xfId="0" applyFont="1" applyFill="1" applyAlignment="1">
      <alignment horizontal="left" vertical="center"/>
    </xf>
    <xf numFmtId="0" fontId="8" fillId="3" borderId="0" xfId="0" applyFont="1" applyFill="1" applyAlignment="1">
      <alignment horizontal="left" vertical="center"/>
    </xf>
    <xf numFmtId="0" fontId="8" fillId="0" borderId="0" xfId="0" applyFont="1" applyAlignment="1">
      <alignment horizontal="left" vertical="center"/>
    </xf>
    <xf numFmtId="14" fontId="3" fillId="0" borderId="0" xfId="0" applyNumberFormat="1" applyFont="1" applyAlignment="1">
      <alignment horizontal="left"/>
    </xf>
    <xf numFmtId="0" fontId="8" fillId="0" borderId="0" xfId="0" applyFont="1" applyAlignment="1">
      <alignment horizontal="right" vertical="center"/>
    </xf>
    <xf numFmtId="165" fontId="8" fillId="0" borderId="0" xfId="0" applyNumberFormat="1" applyFont="1" applyAlignment="1">
      <alignment horizontal="left" vertical="center"/>
    </xf>
    <xf numFmtId="0" fontId="3" fillId="0" borderId="6" xfId="0" applyFont="1" applyBorder="1" applyAlignment="1">
      <alignment horizontal="center" vertical="center"/>
    </xf>
    <xf numFmtId="0" fontId="3" fillId="0" borderId="6" xfId="0" applyFont="1" applyBorder="1" applyAlignment="1">
      <alignment horizontal="center" vertical="center"/>
    </xf>
    <xf numFmtId="0" fontId="8" fillId="0" borderId="6" xfId="0" applyFont="1" applyBorder="1" applyAlignment="1">
      <alignment vertical="center"/>
    </xf>
    <xf numFmtId="0" fontId="8" fillId="0" borderId="6" xfId="0" applyFont="1" applyBorder="1" applyAlignment="1">
      <alignment vertical="center"/>
    </xf>
    <xf numFmtId="0" fontId="8" fillId="2" borderId="6" xfId="0" applyFont="1" applyFill="1" applyBorder="1" applyAlignment="1">
      <alignment vertical="center"/>
    </xf>
    <xf numFmtId="0" fontId="8" fillId="2" borderId="6" xfId="0" applyFont="1" applyFill="1" applyBorder="1" applyAlignment="1">
      <alignment horizontal="center" vertical="center"/>
    </xf>
    <xf numFmtId="44" fontId="8" fillId="0" borderId="6" xfId="0" applyNumberFormat="1" applyFont="1" applyBorder="1" applyAlignment="1">
      <alignment vertical="center"/>
    </xf>
    <xf numFmtId="0" fontId="8" fillId="0" borderId="6"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vertical="center"/>
    </xf>
    <xf numFmtId="44" fontId="9" fillId="0" borderId="6" xfId="1" applyFont="1" applyBorder="1" applyAlignment="1" applyProtection="1">
      <alignment vertical="center"/>
      <protection locked="0"/>
    </xf>
    <xf numFmtId="0" fontId="8" fillId="0" borderId="6" xfId="0" applyFont="1" applyBorder="1" applyAlignment="1" applyProtection="1">
      <alignment vertical="center"/>
      <protection locked="0"/>
    </xf>
    <xf numFmtId="44" fontId="8" fillId="0" borderId="6" xfId="1" applyFont="1" applyBorder="1" applyAlignment="1" applyProtection="1">
      <alignment vertical="center"/>
    </xf>
    <xf numFmtId="44" fontId="9" fillId="0" borderId="7" xfId="1" applyFont="1" applyBorder="1" applyAlignment="1" applyProtection="1">
      <alignment vertical="center"/>
      <protection locked="0"/>
    </xf>
    <xf numFmtId="44" fontId="9" fillId="0" borderId="8" xfId="1" applyFont="1" applyBorder="1" applyAlignment="1" applyProtection="1">
      <alignment vertical="center"/>
      <protection locked="0"/>
    </xf>
    <xf numFmtId="0" fontId="8" fillId="0" borderId="8" xfId="0" applyFont="1" applyBorder="1" applyAlignment="1">
      <alignment horizontal="left" vertical="center"/>
    </xf>
    <xf numFmtId="44" fontId="19" fillId="0" borderId="7" xfId="1" applyFont="1" applyBorder="1" applyAlignment="1">
      <alignment vertical="center"/>
    </xf>
    <xf numFmtId="44" fontId="19" fillId="0" borderId="8" xfId="1" applyFont="1" applyBorder="1" applyAlignment="1">
      <alignment vertical="center"/>
    </xf>
    <xf numFmtId="44" fontId="19" fillId="0" borderId="6" xfId="1" applyFont="1" applyBorder="1" applyAlignment="1">
      <alignment vertical="center"/>
    </xf>
    <xf numFmtId="0" fontId="19" fillId="0" borderId="6" xfId="0" applyFont="1" applyBorder="1" applyAlignment="1">
      <alignment vertical="center"/>
    </xf>
    <xf numFmtId="0" fontId="19" fillId="0" borderId="2" xfId="0" applyFont="1" applyBorder="1" applyAlignment="1">
      <alignment vertical="center"/>
    </xf>
    <xf numFmtId="0" fontId="8" fillId="0" borderId="1" xfId="0" applyFont="1" applyBorder="1" applyAlignment="1">
      <alignment vertical="center"/>
    </xf>
    <xf numFmtId="0" fontId="33" fillId="0" borderId="9" xfId="0" applyFont="1" applyBorder="1" applyAlignment="1" applyProtection="1">
      <alignment horizontal="center" vertical="center"/>
      <protection locked="0"/>
    </xf>
    <xf numFmtId="164" fontId="3" fillId="0" borderId="0" xfId="0" applyNumberFormat="1" applyFont="1" applyAlignment="1">
      <alignment horizontal="center" vertical="center"/>
    </xf>
    <xf numFmtId="166" fontId="9" fillId="0" borderId="0" xfId="0" applyNumberFormat="1" applyFont="1" applyAlignment="1" applyProtection="1">
      <alignment horizontal="center" vertical="center"/>
      <protection locked="0"/>
    </xf>
    <xf numFmtId="166" fontId="8" fillId="0" borderId="0" xfId="0" applyNumberFormat="1" applyFont="1" applyAlignment="1" applyProtection="1">
      <alignment horizontal="center" vertical="center"/>
      <protection locked="0"/>
    </xf>
    <xf numFmtId="44" fontId="8" fillId="0" borderId="3" xfId="1" applyFont="1" applyBorder="1" applyAlignment="1" applyProtection="1">
      <alignment vertical="center"/>
    </xf>
    <xf numFmtId="0" fontId="8" fillId="0" borderId="4" xfId="0" applyFont="1" applyBorder="1" applyAlignment="1">
      <alignment vertical="center"/>
    </xf>
    <xf numFmtId="0" fontId="8" fillId="0" borderId="5" xfId="0" applyFont="1" applyBorder="1" applyAlignment="1">
      <alignment vertical="center"/>
    </xf>
    <xf numFmtId="0" fontId="3" fillId="0" borderId="5" xfId="0" applyFont="1" applyBorder="1" applyAlignment="1">
      <alignment vertical="center"/>
    </xf>
    <xf numFmtId="44" fontId="8" fillId="0" borderId="12" xfId="1" applyFont="1" applyBorder="1" applyAlignment="1" applyProtection="1">
      <alignment vertical="center"/>
    </xf>
    <xf numFmtId="0" fontId="8" fillId="0" borderId="11" xfId="0" applyFont="1" applyBorder="1" applyAlignment="1">
      <alignment horizontal="center" vertical="center"/>
    </xf>
    <xf numFmtId="0" fontId="8" fillId="0" borderId="0" xfId="0" applyFont="1" applyAlignment="1">
      <alignment horizontal="center" vertical="center"/>
    </xf>
    <xf numFmtId="0" fontId="3" fillId="0" borderId="0" xfId="0" applyFont="1" applyAlignment="1">
      <alignment horizontal="center"/>
    </xf>
    <xf numFmtId="44" fontId="8" fillId="0" borderId="0" xfId="1" applyFont="1" applyFill="1" applyBorder="1" applyAlignment="1" applyProtection="1">
      <alignment vertical="center"/>
    </xf>
    <xf numFmtId="44" fontId="8" fillId="0" borderId="0" xfId="0" applyNumberFormat="1" applyFont="1" applyAlignment="1">
      <alignment vertical="center"/>
    </xf>
    <xf numFmtId="44" fontId="9" fillId="0" borderId="0" xfId="1" applyFont="1" applyFill="1" applyBorder="1" applyAlignment="1" applyProtection="1">
      <alignment vertical="center"/>
    </xf>
    <xf numFmtId="44" fontId="34" fillId="0" borderId="0" xfId="1" applyFont="1" applyFill="1" applyBorder="1" applyAlignment="1" applyProtection="1">
      <alignment vertical="center"/>
    </xf>
    <xf numFmtId="0" fontId="8" fillId="0" borderId="0" xfId="0" applyFont="1" applyAlignment="1" applyProtection="1">
      <alignment vertical="center"/>
      <protection locked="0"/>
    </xf>
    <xf numFmtId="0" fontId="3" fillId="6" borderId="0" xfId="0" applyFont="1" applyFill="1" applyAlignment="1">
      <alignment horizontal="center" vertical="center"/>
    </xf>
    <xf numFmtId="0" fontId="3" fillId="0" borderId="0" xfId="0" applyFont="1" applyFill="1" applyAlignment="1">
      <alignment vertical="center"/>
    </xf>
    <xf numFmtId="0" fontId="6" fillId="0" borderId="0" xfId="0" applyFont="1" applyAlignment="1">
      <alignment horizontal="center" vertical="center"/>
    </xf>
    <xf numFmtId="0" fontId="5" fillId="0" borderId="0" xfId="0" applyFont="1" applyAlignment="1">
      <alignment wrapText="1"/>
    </xf>
    <xf numFmtId="0" fontId="18" fillId="3" borderId="0" xfId="0" applyFont="1" applyFill="1" applyAlignment="1">
      <alignment vertical="top" wrapText="1"/>
    </xf>
    <xf numFmtId="0" fontId="26" fillId="0" borderId="0" xfId="0" applyFont="1" applyAlignment="1">
      <alignment wrapText="1"/>
    </xf>
    <xf numFmtId="0" fontId="35" fillId="0" borderId="0" xfId="0" applyFont="1" applyAlignment="1">
      <alignment wrapText="1"/>
    </xf>
  </cellXfs>
  <cellStyles count="4">
    <cellStyle name="Currency" xfId="1" builtinId="4"/>
    <cellStyle name="Input" xfId="2" builtinId="20" customBuiltin="1"/>
    <cellStyle name="Normal" xfId="0" builtinId="0"/>
    <cellStyle name="Normal 2" xfId="3" xr:uid="{41E050E0-312D-CB43-90F6-28E8ED8B05DC}"/>
  </cellStyles>
  <dxfs count="41">
    <dxf>
      <fill>
        <patternFill patternType="none">
          <bgColor auto="1"/>
        </patternFill>
      </fill>
    </dxf>
    <dxf>
      <font>
        <condense val="0"/>
        <extend val="0"/>
        <color rgb="FF9C0006"/>
      </font>
      <fill>
        <patternFill>
          <bgColor rgb="FFFFC7CE"/>
        </patternFill>
      </fill>
    </dxf>
    <dxf>
      <font>
        <color theme="1"/>
      </font>
      <fill>
        <patternFill>
          <bgColor theme="6" tint="0.39994506668294322"/>
        </patternFill>
      </fill>
      <border>
        <left style="thin">
          <color auto="1"/>
        </left>
        <right style="thin">
          <color auto="1"/>
        </right>
        <top style="thin">
          <color auto="1"/>
        </top>
        <bottom style="thin">
          <color auto="1"/>
        </bottom>
        <vertical/>
        <horizontal/>
      </border>
    </dxf>
    <dxf>
      <font>
        <color theme="1"/>
      </font>
      <fill>
        <patternFill>
          <bgColor theme="6" tint="0.39994506668294322"/>
        </patternFill>
      </fill>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lor theme="0"/>
      </font>
      <fill>
        <patternFill>
          <bgColor theme="4" tint="-0.24994659260841701"/>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FFF00"/>
        </patternFill>
      </fill>
    </dxf>
    <dxf>
      <fill>
        <patternFill>
          <bgColor rgb="FFFFFF00"/>
        </patternFill>
      </fill>
    </dxf>
    <dxf>
      <font>
        <color rgb="FF3333FF"/>
      </font>
      <fill>
        <patternFill patternType="none">
          <bgColor auto="1"/>
        </patternFill>
      </fill>
    </dxf>
    <dxf>
      <font>
        <color theme="0"/>
      </font>
      <numFmt numFmtId="34" formatCode="_(&quot;$&quot;* #,##0.00_);_(&quot;$&quot;* \(#,##0.00\);_(&quot;$&quot;* &quot;-&quot;??_);_(@_)"/>
      <fill>
        <patternFill>
          <bgColor theme="4" tint="0.39994506668294322"/>
        </patternFill>
      </fill>
    </dxf>
    <dxf>
      <font>
        <color theme="0"/>
      </font>
      <numFmt numFmtId="34" formatCode="_(&quot;$&quot;* #,##0.00_);_(&quot;$&quot;* \(#,##0.00\);_(&quot;$&quot;* &quot;-&quot;??_);_(@_)"/>
      <fill>
        <patternFill>
          <bgColor theme="3" tint="0.39994506668294322"/>
        </patternFill>
      </fill>
    </dxf>
    <dxf>
      <font>
        <color rgb="FF3333FF"/>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color theme="0"/>
      </font>
      <fill>
        <patternFill>
          <bgColor theme="4" tint="-0.24994659260841701"/>
        </patternFill>
      </fill>
      <border>
        <left style="thin">
          <color auto="1"/>
        </left>
        <right style="thin">
          <color auto="1"/>
        </right>
        <top style="thin">
          <color auto="1"/>
        </top>
        <bottom style="thin">
          <color auto="1"/>
        </bottom>
        <vertical/>
        <horizontal/>
      </border>
    </dxf>
    <dxf>
      <fill>
        <patternFill patternType="none">
          <bgColor auto="1"/>
        </patternFill>
      </fill>
    </dxf>
    <dxf>
      <font>
        <condense val="0"/>
        <extend val="0"/>
        <color rgb="FF9C0006"/>
      </font>
      <fill>
        <patternFill>
          <bgColor rgb="FFFFC7CE"/>
        </patternFill>
      </fill>
    </dxf>
    <dxf>
      <font>
        <color theme="1"/>
      </font>
      <fill>
        <patternFill>
          <bgColor theme="6" tint="0.39994506668294322"/>
        </patternFill>
      </fill>
      <border>
        <left style="thin">
          <color auto="1"/>
        </left>
        <right style="thin">
          <color auto="1"/>
        </right>
        <top style="thin">
          <color auto="1"/>
        </top>
        <bottom style="thin">
          <color auto="1"/>
        </bottom>
        <vertical/>
        <horizontal/>
      </border>
    </dxf>
    <dxf>
      <font>
        <color theme="1"/>
      </font>
      <fill>
        <patternFill>
          <bgColor theme="6" tint="0.39994506668294322"/>
        </patternFill>
      </fill>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lor theme="0"/>
      </font>
      <fill>
        <patternFill>
          <bgColor theme="4" tint="-0.24994659260841701"/>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FFF00"/>
        </patternFill>
      </fill>
    </dxf>
    <dxf>
      <fill>
        <patternFill>
          <bgColor rgb="FFFFFF00"/>
        </patternFill>
      </fill>
    </dxf>
    <dxf>
      <font>
        <color rgb="FF3333FF"/>
      </font>
      <fill>
        <patternFill patternType="none">
          <bgColor auto="1"/>
        </patternFill>
      </fill>
    </dxf>
    <dxf>
      <font>
        <color theme="0"/>
      </font>
      <numFmt numFmtId="34" formatCode="_(&quot;$&quot;* #,##0.00_);_(&quot;$&quot;* \(#,##0.00\);_(&quot;$&quot;* &quot;-&quot;??_);_(@_)"/>
      <fill>
        <patternFill>
          <bgColor theme="4" tint="0.39994506668294322"/>
        </patternFill>
      </fill>
    </dxf>
    <dxf>
      <font>
        <color theme="0"/>
      </font>
      <numFmt numFmtId="34" formatCode="_(&quot;$&quot;* #,##0.00_);_(&quot;$&quot;* \(#,##0.00\);_(&quot;$&quot;* &quot;-&quot;??_);_(@_)"/>
      <fill>
        <patternFill>
          <bgColor theme="3" tint="0.39994506668294322"/>
        </patternFill>
      </fill>
    </dxf>
    <dxf>
      <font>
        <color rgb="FF3333FF"/>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val="0"/>
        <i val="0"/>
        <strike val="0"/>
        <condense val="0"/>
        <extend val="0"/>
        <outline val="0"/>
        <shadow val="0"/>
        <u val="none"/>
        <vertAlign val="baseline"/>
        <sz val="1"/>
        <color auto="1"/>
      </font>
    </dxf>
    <dxf>
      <font>
        <b val="0"/>
        <i val="0"/>
        <strike val="0"/>
        <condense val="0"/>
        <extend val="0"/>
        <outline val="0"/>
        <shadow val="0"/>
        <u val="none"/>
        <vertAlign val="baseline"/>
        <sz val="1"/>
        <color auto="1"/>
      </font>
    </dxf>
  </dxfs>
  <tableStyles count="0" defaultTableStyle="TableStyleMedium9" defaultPivotStyle="PivotStyleLight16"/>
  <colors>
    <mruColors>
      <color rgb="FF3333FF"/>
      <color rgb="FF0066FF"/>
      <color rgb="FFF2F991"/>
      <color rgb="FFFE76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14</xdr:row>
      <xdr:rowOff>50800</xdr:rowOff>
    </xdr:from>
    <xdr:to>
      <xdr:col>13</xdr:col>
      <xdr:colOff>57420</xdr:colOff>
      <xdr:row>32</xdr:row>
      <xdr:rowOff>63500</xdr:rowOff>
    </xdr:to>
    <xdr:pic>
      <xdr:nvPicPr>
        <xdr:cNvPr id="2" name="Picture 1">
          <a:extLst>
            <a:ext uri="{FF2B5EF4-FFF2-40B4-BE49-F238E27FC236}">
              <a16:creationId xmlns:a16="http://schemas.microsoft.com/office/drawing/2014/main" id="{312EF13F-A23C-7342-AECB-5647A6F269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3263900"/>
          <a:ext cx="10725420" cy="412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179915</xdr:colOff>
      <xdr:row>0</xdr:row>
      <xdr:rowOff>62878</xdr:rowOff>
    </xdr:from>
    <xdr:to>
      <xdr:col>2</xdr:col>
      <xdr:colOff>76293</xdr:colOff>
      <xdr:row>3</xdr:row>
      <xdr:rowOff>49898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915" y="62878"/>
          <a:ext cx="1439339" cy="5205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179915</xdr:colOff>
      <xdr:row>0</xdr:row>
      <xdr:rowOff>62878</xdr:rowOff>
    </xdr:from>
    <xdr:to>
      <xdr:col>2</xdr:col>
      <xdr:colOff>76293</xdr:colOff>
      <xdr:row>3</xdr:row>
      <xdr:rowOff>83342</xdr:rowOff>
    </xdr:to>
    <xdr:pic>
      <xdr:nvPicPr>
        <xdr:cNvPr id="2" name="Picture 1">
          <a:extLst>
            <a:ext uri="{FF2B5EF4-FFF2-40B4-BE49-F238E27FC236}">
              <a16:creationId xmlns:a16="http://schemas.microsoft.com/office/drawing/2014/main" id="{01461F05-68FD-4E23-970B-F5D504143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090" y="66053"/>
          <a:ext cx="1512453" cy="50306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ECC9-DB6F-4F47-814F-7A01FB09840A}">
  <dimension ref="A1:F24"/>
  <sheetViews>
    <sheetView workbookViewId="0">
      <selection activeCell="A12" sqref="A12"/>
    </sheetView>
  </sheetViews>
  <sheetFormatPr baseColWidth="10" defaultColWidth="8.83203125" defaultRowHeight="16" x14ac:dyDescent="0.2"/>
  <cols>
    <col min="1" max="1" width="153.33203125" style="41" customWidth="1"/>
    <col min="6" max="6" width="8.5" customWidth="1"/>
  </cols>
  <sheetData>
    <row r="1" spans="1:1" ht="33.5" customHeight="1" x14ac:dyDescent="0.25">
      <c r="A1" s="44" t="s">
        <v>35</v>
      </c>
    </row>
    <row r="2" spans="1:1" x14ac:dyDescent="0.2">
      <c r="A2" s="41" t="s">
        <v>48</v>
      </c>
    </row>
    <row r="3" spans="1:1" x14ac:dyDescent="0.2">
      <c r="A3" s="41" t="s">
        <v>46</v>
      </c>
    </row>
    <row r="4" spans="1:1" x14ac:dyDescent="0.2">
      <c r="A4" s="41" t="s">
        <v>45</v>
      </c>
    </row>
    <row r="5" spans="1:1" x14ac:dyDescent="0.2">
      <c r="A5" s="41" t="s">
        <v>69</v>
      </c>
    </row>
    <row r="6" spans="1:1" x14ac:dyDescent="0.2">
      <c r="A6" s="41" t="s">
        <v>47</v>
      </c>
    </row>
    <row r="7" spans="1:1" x14ac:dyDescent="0.2">
      <c r="A7" s="41" t="s">
        <v>44</v>
      </c>
    </row>
    <row r="8" spans="1:1" x14ac:dyDescent="0.2">
      <c r="A8" s="41" t="s">
        <v>42</v>
      </c>
    </row>
    <row r="9" spans="1:1" x14ac:dyDescent="0.2">
      <c r="A9" s="41" t="s">
        <v>55</v>
      </c>
    </row>
    <row r="10" spans="1:1" ht="17" x14ac:dyDescent="0.2">
      <c r="A10" s="151" t="s">
        <v>88</v>
      </c>
    </row>
    <row r="11" spans="1:1" ht="17" x14ac:dyDescent="0.2">
      <c r="A11" s="148" t="s">
        <v>89</v>
      </c>
    </row>
    <row r="12" spans="1:1" ht="34" x14ac:dyDescent="0.15">
      <c r="A12" s="149" t="s">
        <v>90</v>
      </c>
    </row>
    <row r="13" spans="1:1" ht="17" x14ac:dyDescent="0.2">
      <c r="A13" s="150" t="s">
        <v>91</v>
      </c>
    </row>
    <row r="14" spans="1:1" x14ac:dyDescent="0.2">
      <c r="A14" s="150"/>
    </row>
    <row r="15" spans="1:1" ht="35" customHeight="1" x14ac:dyDescent="0.25">
      <c r="A15" s="44" t="s">
        <v>40</v>
      </c>
    </row>
    <row r="16" spans="1:1" x14ac:dyDescent="0.2">
      <c r="A16" s="41" t="s">
        <v>66</v>
      </c>
    </row>
    <row r="17" spans="1:6" x14ac:dyDescent="0.2">
      <c r="A17" s="41" t="s">
        <v>72</v>
      </c>
    </row>
    <row r="18" spans="1:6" x14ac:dyDescent="0.2">
      <c r="A18" s="41" t="s">
        <v>68</v>
      </c>
    </row>
    <row r="19" spans="1:6" x14ac:dyDescent="0.2">
      <c r="A19" s="41" t="s">
        <v>43</v>
      </c>
    </row>
    <row r="20" spans="1:6" ht="37" customHeight="1" thickBot="1" x14ac:dyDescent="0.3">
      <c r="A20" s="44" t="s">
        <v>41</v>
      </c>
      <c r="B20" s="39"/>
      <c r="C20" s="39"/>
      <c r="D20" s="39"/>
      <c r="E20" s="39"/>
      <c r="F20" s="40"/>
    </row>
    <row r="21" spans="1:6" x14ac:dyDescent="0.15">
      <c r="A21" s="42" t="s">
        <v>36</v>
      </c>
      <c r="B21" s="38"/>
      <c r="C21" s="39"/>
      <c r="D21" s="39"/>
      <c r="E21" s="39"/>
      <c r="F21" s="39"/>
    </row>
    <row r="22" spans="1:6" x14ac:dyDescent="0.15">
      <c r="A22" s="43" t="s">
        <v>37</v>
      </c>
      <c r="B22" s="38"/>
      <c r="C22" s="40"/>
      <c r="D22" s="40"/>
      <c r="E22" s="40"/>
      <c r="F22" s="40"/>
    </row>
    <row r="23" spans="1:6" x14ac:dyDescent="0.15">
      <c r="A23" s="43" t="s">
        <v>38</v>
      </c>
      <c r="B23" s="38"/>
      <c r="C23" s="40"/>
      <c r="D23" s="40"/>
      <c r="E23" s="40"/>
      <c r="F23" s="40"/>
    </row>
    <row r="24" spans="1:6" ht="17" thickBot="1" x14ac:dyDescent="0.2">
      <c r="A24" s="45" t="s">
        <v>39</v>
      </c>
    </row>
  </sheetData>
  <pageMargins left="0.7" right="0.7" top="0.75" bottom="0.75" header="0.3" footer="0.3"/>
  <headerFooter>
    <oddFooter>&amp;C_x000D_&amp;1#&amp;"Calibri"&amp;10&amp;K0000FF CONFIDENTIAL/CUSTOMER DATA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55C2D-794F-074C-A0EF-3296C6807B30}">
  <dimension ref="A1:J13"/>
  <sheetViews>
    <sheetView workbookViewId="0">
      <selection activeCell="A4" sqref="A4"/>
    </sheetView>
  </sheetViews>
  <sheetFormatPr baseColWidth="10" defaultRowHeight="18" x14ac:dyDescent="0.2"/>
  <cols>
    <col min="1" max="16384" width="10.83203125" style="92"/>
  </cols>
  <sheetData>
    <row r="1" spans="1:10" x14ac:dyDescent="0.2">
      <c r="A1" s="91" t="s">
        <v>73</v>
      </c>
    </row>
    <row r="2" spans="1:10" x14ac:dyDescent="0.2">
      <c r="A2" s="92" t="s">
        <v>74</v>
      </c>
    </row>
    <row r="3" spans="1:10" x14ac:dyDescent="0.2">
      <c r="A3" s="92" t="s">
        <v>75</v>
      </c>
    </row>
    <row r="4" spans="1:10" x14ac:dyDescent="0.2">
      <c r="A4" s="92" t="s">
        <v>76</v>
      </c>
      <c r="B4" s="93"/>
      <c r="C4" s="93"/>
      <c r="D4" s="93"/>
      <c r="E4" s="93"/>
      <c r="F4" s="93"/>
      <c r="G4" s="93"/>
      <c r="H4" s="93"/>
      <c r="I4" s="93"/>
      <c r="J4" s="93"/>
    </row>
    <row r="6" spans="1:10" x14ac:dyDescent="0.2">
      <c r="A6" s="91" t="s">
        <v>77</v>
      </c>
    </row>
    <row r="7" spans="1:10" x14ac:dyDescent="0.2">
      <c r="A7" s="92" t="s">
        <v>78</v>
      </c>
    </row>
    <row r="8" spans="1:10" x14ac:dyDescent="0.2">
      <c r="A8" s="92" t="s">
        <v>79</v>
      </c>
    </row>
    <row r="9" spans="1:10" x14ac:dyDescent="0.2">
      <c r="A9" s="92" t="s">
        <v>80</v>
      </c>
    </row>
    <row r="10" spans="1:10" x14ac:dyDescent="0.2">
      <c r="A10" s="92" t="s">
        <v>81</v>
      </c>
    </row>
    <row r="12" spans="1:10" x14ac:dyDescent="0.2">
      <c r="A12" s="91" t="s">
        <v>82</v>
      </c>
    </row>
    <row r="13" spans="1:10" ht="19" x14ac:dyDescent="0.25">
      <c r="A13" s="92" t="s">
        <v>83</v>
      </c>
    </row>
  </sheetData>
  <pageMargins left="0.7" right="0.7" top="0.75" bottom="0.75" header="0.3" footer="0.3"/>
  <headerFooter>
    <oddFooter>&amp;C_x000D_&amp;1#&amp;"Calibri"&amp;10&amp;K008000 INTERNAL</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47"/>
  <sheetViews>
    <sheetView showGridLines="0" tabSelected="1" zoomScale="90" zoomScaleNormal="90" workbookViewId="0">
      <selection activeCell="B5" sqref="B5:H5"/>
    </sheetView>
  </sheetViews>
  <sheetFormatPr baseColWidth="10" defaultColWidth="9.1640625" defaultRowHeight="15" x14ac:dyDescent="0.15"/>
  <cols>
    <col min="1" max="1" width="18.1640625" style="18" customWidth="1"/>
    <col min="2" max="2" width="5" style="18" customWidth="1"/>
    <col min="3" max="3" width="3.1640625" style="18" customWidth="1"/>
    <col min="4" max="4" width="16" style="18" bestFit="1" customWidth="1"/>
    <col min="5" max="5" width="3.1640625" style="18" customWidth="1"/>
    <col min="6" max="6" width="13.83203125" style="18" customWidth="1"/>
    <col min="7" max="7" width="3.1640625" style="18" customWidth="1"/>
    <col min="8" max="8" width="13.1640625" style="18" customWidth="1"/>
    <col min="9" max="9" width="3.1640625" style="18" customWidth="1"/>
    <col min="10" max="10" width="13" style="18" customWidth="1"/>
    <col min="11" max="11" width="3.1640625" style="18" customWidth="1"/>
    <col min="12" max="12" width="12.33203125" style="18" customWidth="1"/>
    <col min="13" max="13" width="3.1640625" style="18" customWidth="1"/>
    <col min="14" max="14" width="12.5" style="18" customWidth="1"/>
    <col min="15" max="15" width="5.5" style="18" customWidth="1"/>
    <col min="16" max="16" width="12" style="18" customWidth="1"/>
    <col min="17" max="17" width="12.83203125" style="18" customWidth="1"/>
    <col min="18" max="18" width="9.1640625" style="18"/>
    <col min="19" max="19" width="9.1640625" style="18" customWidth="1"/>
    <col min="20" max="16384" width="9.1640625" style="18"/>
  </cols>
  <sheetData>
    <row r="1" spans="1:26" x14ac:dyDescent="0.15">
      <c r="E1" s="147" t="s">
        <v>70</v>
      </c>
      <c r="F1" s="147"/>
      <c r="G1" s="147"/>
      <c r="H1" s="147"/>
      <c r="I1" s="147"/>
      <c r="J1" s="147"/>
      <c r="K1" s="147"/>
      <c r="L1" s="147"/>
      <c r="M1" s="147"/>
      <c r="N1" s="147"/>
      <c r="O1" s="147"/>
    </row>
    <row r="2" spans="1:26" x14ac:dyDescent="0.15">
      <c r="E2" s="147"/>
      <c r="F2" s="147"/>
      <c r="G2" s="147"/>
      <c r="H2" s="147"/>
      <c r="I2" s="147"/>
      <c r="J2" s="147"/>
      <c r="K2" s="147"/>
      <c r="L2" s="147"/>
      <c r="M2" s="147"/>
      <c r="N2" s="147"/>
      <c r="O2" s="147"/>
    </row>
    <row r="3" spans="1:26" x14ac:dyDescent="0.15">
      <c r="E3" s="147"/>
      <c r="F3" s="147"/>
      <c r="G3" s="147"/>
      <c r="H3" s="147"/>
      <c r="I3" s="147"/>
      <c r="J3" s="147"/>
      <c r="K3" s="147"/>
      <c r="L3" s="147"/>
      <c r="M3" s="147"/>
      <c r="N3" s="147"/>
      <c r="O3" s="147"/>
    </row>
    <row r="5" spans="1:26" ht="18.75" customHeight="1" x14ac:dyDescent="0.15">
      <c r="A5" s="18" t="s">
        <v>20</v>
      </c>
      <c r="B5" s="95"/>
      <c r="C5" s="95"/>
      <c r="D5" s="95"/>
      <c r="E5" s="95"/>
      <c r="F5" s="95"/>
      <c r="G5" s="95"/>
      <c r="H5" s="95"/>
      <c r="J5" s="18" t="s">
        <v>26</v>
      </c>
      <c r="L5" s="96"/>
      <c r="P5" s="3"/>
    </row>
    <row r="6" spans="1:26" ht="14" customHeight="1" x14ac:dyDescent="0.15">
      <c r="B6" s="35"/>
      <c r="C6" s="35"/>
      <c r="D6" s="35"/>
      <c r="E6" s="35"/>
      <c r="F6" s="35"/>
      <c r="G6" s="35"/>
      <c r="H6" s="35"/>
      <c r="P6" s="3"/>
    </row>
    <row r="7" spans="1:26" ht="14.5" customHeight="1" x14ac:dyDescent="0.2">
      <c r="A7" s="97" t="s">
        <v>21</v>
      </c>
      <c r="B7" s="98"/>
      <c r="C7" s="98"/>
      <c r="D7" s="98"/>
      <c r="E7" s="35"/>
      <c r="F7" s="99" t="s">
        <v>65</v>
      </c>
      <c r="G7" s="99"/>
      <c r="H7" s="99"/>
      <c r="I7" s="99"/>
      <c r="J7" s="99"/>
      <c r="K7" s="99"/>
      <c r="L7" s="99"/>
      <c r="P7" s="3"/>
    </row>
    <row r="8" spans="1:26" ht="21.75" customHeight="1" x14ac:dyDescent="0.15">
      <c r="A8" s="146" t="s">
        <v>85</v>
      </c>
      <c r="B8" s="100"/>
      <c r="C8" s="100"/>
      <c r="D8" s="100"/>
      <c r="E8" s="3"/>
      <c r="F8" s="99"/>
      <c r="G8" s="99"/>
      <c r="H8" s="99"/>
      <c r="I8" s="99"/>
      <c r="J8" s="99"/>
      <c r="K8" s="99"/>
      <c r="L8" s="99"/>
      <c r="M8" s="3"/>
      <c r="N8" s="3"/>
      <c r="O8" s="3"/>
      <c r="P8" s="3"/>
      <c r="Q8" s="3"/>
      <c r="Z8" s="97"/>
    </row>
    <row r="9" spans="1:26" ht="21.75" customHeight="1" x14ac:dyDescent="0.15">
      <c r="A9" s="146" t="s">
        <v>86</v>
      </c>
      <c r="B9" s="101"/>
      <c r="C9" s="101"/>
      <c r="D9" s="101"/>
      <c r="E9" s="3"/>
      <c r="F9" s="99"/>
      <c r="G9" s="99"/>
      <c r="H9" s="99"/>
      <c r="I9" s="99"/>
      <c r="J9" s="99"/>
      <c r="K9" s="99"/>
      <c r="L9" s="99"/>
      <c r="M9" s="3"/>
      <c r="N9" s="3"/>
      <c r="O9" s="3"/>
      <c r="P9" s="3"/>
      <c r="Q9" s="3"/>
      <c r="Z9" s="97"/>
    </row>
    <row r="10" spans="1:26" ht="9.75" customHeight="1" x14ac:dyDescent="0.15">
      <c r="B10" s="102"/>
      <c r="C10" s="102"/>
      <c r="D10" s="102"/>
      <c r="E10" s="3"/>
      <c r="F10" s="99"/>
      <c r="G10" s="99"/>
      <c r="H10" s="99"/>
      <c r="I10" s="99"/>
      <c r="J10" s="99"/>
      <c r="K10" s="99"/>
      <c r="L10" s="99"/>
      <c r="M10" s="3"/>
      <c r="N10" s="3"/>
      <c r="O10" s="3"/>
      <c r="P10" s="3"/>
      <c r="Q10" s="3"/>
      <c r="Z10" s="97"/>
    </row>
    <row r="11" spans="1:26" ht="14.5" customHeight="1" x14ac:dyDescent="0.2">
      <c r="A11" s="18" t="s">
        <v>84</v>
      </c>
      <c r="B11" s="98"/>
      <c r="C11" s="98"/>
      <c r="D11" s="98"/>
      <c r="F11" s="99"/>
      <c r="G11" s="99"/>
      <c r="H11" s="99"/>
      <c r="I11" s="99"/>
      <c r="J11" s="99"/>
      <c r="K11" s="99"/>
      <c r="L11" s="99"/>
      <c r="M11" s="3"/>
      <c r="N11" s="3"/>
      <c r="O11" s="3"/>
      <c r="P11" s="3"/>
      <c r="Q11" s="3"/>
      <c r="Z11" s="97"/>
    </row>
    <row r="12" spans="1:26" ht="9" customHeight="1" x14ac:dyDescent="0.15">
      <c r="F12" s="99"/>
      <c r="G12" s="99"/>
      <c r="H12" s="99"/>
      <c r="I12" s="99"/>
      <c r="J12" s="99"/>
      <c r="K12" s="99"/>
      <c r="L12" s="99"/>
      <c r="M12" s="3"/>
      <c r="N12" s="3"/>
      <c r="O12" s="3"/>
      <c r="P12" s="3"/>
      <c r="Q12" s="3"/>
      <c r="Z12" s="97"/>
    </row>
    <row r="13" spans="1:26" ht="14.5" customHeight="1" x14ac:dyDescent="0.2">
      <c r="A13" s="18" t="s">
        <v>23</v>
      </c>
      <c r="B13" s="103"/>
      <c r="C13" s="103"/>
      <c r="D13" s="103"/>
      <c r="F13" s="99"/>
      <c r="G13" s="99"/>
      <c r="H13" s="99"/>
      <c r="I13" s="99"/>
      <c r="J13" s="99"/>
      <c r="K13" s="99"/>
      <c r="L13" s="99"/>
      <c r="M13" s="104"/>
      <c r="N13" s="104" t="s">
        <v>0</v>
      </c>
      <c r="O13" s="105">
        <f>VALUE(O18)</f>
        <v>6</v>
      </c>
      <c r="P13" s="105"/>
      <c r="Q13" s="105"/>
      <c r="Z13" s="97"/>
    </row>
    <row r="14" spans="1:26" customFormat="1" ht="14.5" customHeight="1" x14ac:dyDescent="0.15"/>
    <row r="15" spans="1:26" ht="16" x14ac:dyDescent="0.15">
      <c r="A15" s="94" t="s">
        <v>87</v>
      </c>
      <c r="M15" s="3"/>
      <c r="N15" s="3"/>
      <c r="O15" s="3"/>
      <c r="P15" s="3"/>
      <c r="Q15" s="3"/>
      <c r="Z15" s="97"/>
    </row>
    <row r="16" spans="1:26" ht="11.25" customHeight="1" x14ac:dyDescent="0.15">
      <c r="A16" s="94"/>
      <c r="M16" s="3"/>
      <c r="N16" s="3"/>
      <c r="O16" s="3"/>
      <c r="P16" s="3"/>
      <c r="Q16" s="3"/>
      <c r="Z16" s="97"/>
    </row>
    <row r="17" spans="1:26" ht="11.25" customHeight="1" x14ac:dyDescent="0.15">
      <c r="A17" s="94"/>
      <c r="M17" s="3"/>
      <c r="N17" s="3"/>
      <c r="O17" s="3"/>
      <c r="P17" s="3"/>
      <c r="Q17" s="3"/>
      <c r="Z17" s="97"/>
    </row>
    <row r="18" spans="1:26" ht="20.25" customHeight="1" x14ac:dyDescent="0.15">
      <c r="A18" s="106" t="s">
        <v>17</v>
      </c>
      <c r="B18" s="106"/>
      <c r="C18" s="69">
        <f>B13</f>
        <v>0</v>
      </c>
      <c r="D18" s="69"/>
      <c r="E18" s="62">
        <f>SUM(C18)+1</f>
        <v>1</v>
      </c>
      <c r="F18" s="62"/>
      <c r="G18" s="62">
        <f>SUM(E18)+1</f>
        <v>2</v>
      </c>
      <c r="H18" s="62"/>
      <c r="I18" s="62">
        <f>SUM(G18)+1</f>
        <v>3</v>
      </c>
      <c r="J18" s="62"/>
      <c r="K18" s="62">
        <f>SUM(I18)+1</f>
        <v>4</v>
      </c>
      <c r="L18" s="62"/>
      <c r="M18" s="62">
        <f>SUM(K18)+1</f>
        <v>5</v>
      </c>
      <c r="N18" s="62"/>
      <c r="O18" s="62">
        <f>SUM(M18)+1</f>
        <v>6</v>
      </c>
      <c r="P18" s="62"/>
      <c r="Q18" s="107"/>
      <c r="Z18" s="97"/>
    </row>
    <row r="19" spans="1:26" x14ac:dyDescent="0.15">
      <c r="A19" s="108" t="s">
        <v>13</v>
      </c>
      <c r="B19" s="108"/>
      <c r="C19" s="109" t="s">
        <v>1</v>
      </c>
      <c r="D19" s="110"/>
      <c r="E19" s="109" t="s">
        <v>1</v>
      </c>
      <c r="F19" s="110"/>
      <c r="G19" s="109" t="s">
        <v>1</v>
      </c>
      <c r="H19" s="110"/>
      <c r="I19" s="109" t="s">
        <v>1</v>
      </c>
      <c r="J19" s="110"/>
      <c r="K19" s="109" t="s">
        <v>1</v>
      </c>
      <c r="L19" s="110"/>
      <c r="M19" s="109" t="s">
        <v>1</v>
      </c>
      <c r="N19" s="110"/>
      <c r="O19" s="109" t="s">
        <v>1</v>
      </c>
      <c r="P19" s="110"/>
      <c r="Q19" s="109"/>
      <c r="Z19" s="97"/>
    </row>
    <row r="20" spans="1:26" x14ac:dyDescent="0.15">
      <c r="A20" s="108" t="s">
        <v>12</v>
      </c>
      <c r="B20" s="108"/>
      <c r="C20" s="109" t="s">
        <v>2</v>
      </c>
      <c r="D20" s="110"/>
      <c r="E20" s="109" t="s">
        <v>2</v>
      </c>
      <c r="F20" s="110"/>
      <c r="G20" s="109" t="s">
        <v>2</v>
      </c>
      <c r="H20" s="110"/>
      <c r="I20" s="109" t="s">
        <v>2</v>
      </c>
      <c r="J20" s="110"/>
      <c r="K20" s="109" t="s">
        <v>2</v>
      </c>
      <c r="L20" s="110"/>
      <c r="M20" s="109" t="s">
        <v>2</v>
      </c>
      <c r="N20" s="110"/>
      <c r="O20" s="109" t="s">
        <v>2</v>
      </c>
      <c r="P20" s="110"/>
      <c r="Q20" s="109"/>
    </row>
    <row r="21" spans="1:26" x14ac:dyDescent="0.15">
      <c r="A21" s="65" t="s">
        <v>71</v>
      </c>
      <c r="B21" s="66"/>
      <c r="C21" s="109"/>
      <c r="D21" s="111"/>
      <c r="E21" s="109"/>
      <c r="F21" s="111"/>
      <c r="G21" s="109"/>
      <c r="H21" s="111"/>
      <c r="I21" s="109"/>
      <c r="J21" s="111"/>
      <c r="K21" s="109"/>
      <c r="L21" s="111"/>
      <c r="M21" s="109"/>
      <c r="N21" s="111"/>
      <c r="O21" s="109"/>
      <c r="P21" s="111"/>
      <c r="Q21" s="112">
        <f>SUM(D21:P21) *0.7</f>
        <v>0</v>
      </c>
    </row>
    <row r="22" spans="1:26" x14ac:dyDescent="0.15">
      <c r="A22" s="106" t="s">
        <v>3</v>
      </c>
      <c r="B22" s="113"/>
      <c r="C22" s="113" t="s">
        <v>5</v>
      </c>
      <c r="D22" s="113"/>
      <c r="E22" s="113" t="s">
        <v>6</v>
      </c>
      <c r="F22" s="113"/>
      <c r="G22" s="113" t="s">
        <v>7</v>
      </c>
      <c r="H22" s="113"/>
      <c r="I22" s="113" t="s">
        <v>8</v>
      </c>
      <c r="J22" s="113"/>
      <c r="K22" s="113" t="s">
        <v>9</v>
      </c>
      <c r="L22" s="113"/>
      <c r="M22" s="113" t="s">
        <v>10</v>
      </c>
      <c r="N22" s="113"/>
      <c r="O22" s="113" t="s">
        <v>4</v>
      </c>
      <c r="P22" s="113"/>
      <c r="Q22" s="114" t="s">
        <v>11</v>
      </c>
    </row>
    <row r="23" spans="1:26" x14ac:dyDescent="0.15">
      <c r="A23" s="115" t="s">
        <v>27</v>
      </c>
      <c r="B23" s="11"/>
      <c r="C23" s="116">
        <v>0</v>
      </c>
      <c r="D23" s="117"/>
      <c r="E23" s="116">
        <v>0</v>
      </c>
      <c r="F23" s="117"/>
      <c r="G23" s="116">
        <v>0</v>
      </c>
      <c r="H23" s="117"/>
      <c r="I23" s="116">
        <v>0</v>
      </c>
      <c r="J23" s="117"/>
      <c r="K23" s="116">
        <v>0</v>
      </c>
      <c r="L23" s="117"/>
      <c r="M23" s="116">
        <v>0</v>
      </c>
      <c r="N23" s="116"/>
      <c r="O23" s="116">
        <v>0</v>
      </c>
      <c r="P23" s="116"/>
      <c r="Q23" s="118">
        <f t="shared" ref="Q23:Q29" si="0">SUM(C23:O23)</f>
        <v>0</v>
      </c>
    </row>
    <row r="24" spans="1:26" x14ac:dyDescent="0.15">
      <c r="A24" s="115" t="s">
        <v>28</v>
      </c>
      <c r="B24" s="11"/>
      <c r="C24" s="116">
        <v>0</v>
      </c>
      <c r="D24" s="117"/>
      <c r="E24" s="116">
        <v>0</v>
      </c>
      <c r="F24" s="117"/>
      <c r="G24" s="116">
        <v>0</v>
      </c>
      <c r="H24" s="117"/>
      <c r="I24" s="116">
        <v>0</v>
      </c>
      <c r="J24" s="117"/>
      <c r="K24" s="116">
        <v>0</v>
      </c>
      <c r="L24" s="117"/>
      <c r="M24" s="116">
        <v>0</v>
      </c>
      <c r="N24" s="116"/>
      <c r="O24" s="116">
        <v>0</v>
      </c>
      <c r="P24" s="116"/>
      <c r="Q24" s="118">
        <f t="shared" si="0"/>
        <v>0</v>
      </c>
    </row>
    <row r="25" spans="1:26" x14ac:dyDescent="0.15">
      <c r="A25" s="115" t="s">
        <v>29</v>
      </c>
      <c r="B25" s="11"/>
      <c r="C25" s="116">
        <v>0</v>
      </c>
      <c r="D25" s="117"/>
      <c r="E25" s="116">
        <v>0</v>
      </c>
      <c r="F25" s="117"/>
      <c r="G25" s="116">
        <v>0</v>
      </c>
      <c r="H25" s="117"/>
      <c r="I25" s="116">
        <v>0</v>
      </c>
      <c r="J25" s="117"/>
      <c r="K25" s="116">
        <v>0</v>
      </c>
      <c r="L25" s="117"/>
      <c r="M25" s="116">
        <v>0</v>
      </c>
      <c r="N25" s="116"/>
      <c r="O25" s="116">
        <v>0</v>
      </c>
      <c r="P25" s="116"/>
      <c r="Q25" s="118">
        <f t="shared" si="0"/>
        <v>0</v>
      </c>
    </row>
    <row r="26" spans="1:26" x14ac:dyDescent="0.15">
      <c r="A26" s="115" t="s">
        <v>30</v>
      </c>
      <c r="B26" s="11"/>
      <c r="C26" s="116">
        <v>0</v>
      </c>
      <c r="D26" s="117"/>
      <c r="E26" s="116">
        <v>0</v>
      </c>
      <c r="F26" s="117"/>
      <c r="G26" s="116">
        <v>0</v>
      </c>
      <c r="H26" s="117"/>
      <c r="I26" s="116">
        <v>0</v>
      </c>
      <c r="J26" s="117"/>
      <c r="K26" s="116">
        <v>0</v>
      </c>
      <c r="L26" s="117"/>
      <c r="M26" s="116">
        <v>0</v>
      </c>
      <c r="N26" s="116"/>
      <c r="O26" s="116">
        <v>0</v>
      </c>
      <c r="P26" s="116"/>
      <c r="Q26" s="118">
        <f t="shared" si="0"/>
        <v>0</v>
      </c>
    </row>
    <row r="27" spans="1:26" x14ac:dyDescent="0.15">
      <c r="A27" s="115" t="s">
        <v>31</v>
      </c>
      <c r="B27" s="11"/>
      <c r="C27" s="116">
        <v>0</v>
      </c>
      <c r="D27" s="117"/>
      <c r="E27" s="116">
        <v>0</v>
      </c>
      <c r="F27" s="117"/>
      <c r="G27" s="116">
        <v>0</v>
      </c>
      <c r="H27" s="117"/>
      <c r="I27" s="116">
        <v>0</v>
      </c>
      <c r="J27" s="117"/>
      <c r="K27" s="116">
        <v>0</v>
      </c>
      <c r="L27" s="117"/>
      <c r="M27" s="116">
        <v>0</v>
      </c>
      <c r="N27" s="116"/>
      <c r="O27" s="116">
        <v>0</v>
      </c>
      <c r="P27" s="116"/>
      <c r="Q27" s="118">
        <f t="shared" si="0"/>
        <v>0</v>
      </c>
    </row>
    <row r="28" spans="1:26" x14ac:dyDescent="0.15">
      <c r="A28" s="115" t="s">
        <v>14</v>
      </c>
      <c r="B28" s="11"/>
      <c r="C28" s="116">
        <v>0</v>
      </c>
      <c r="D28" s="117"/>
      <c r="E28" s="116">
        <v>0</v>
      </c>
      <c r="F28" s="117"/>
      <c r="G28" s="116">
        <v>0</v>
      </c>
      <c r="H28" s="117"/>
      <c r="I28" s="116">
        <v>0</v>
      </c>
      <c r="J28" s="117"/>
      <c r="K28" s="116">
        <v>0</v>
      </c>
      <c r="L28" s="117"/>
      <c r="M28" s="116">
        <v>0</v>
      </c>
      <c r="N28" s="116"/>
      <c r="O28" s="116">
        <v>0</v>
      </c>
      <c r="P28" s="116"/>
      <c r="Q28" s="118">
        <f t="shared" si="0"/>
        <v>0</v>
      </c>
    </row>
    <row r="29" spans="1:26" x14ac:dyDescent="0.15">
      <c r="A29" s="115" t="s">
        <v>15</v>
      </c>
      <c r="B29" s="11"/>
      <c r="C29" s="116">
        <v>0</v>
      </c>
      <c r="D29" s="117"/>
      <c r="E29" s="116">
        <v>0</v>
      </c>
      <c r="F29" s="117"/>
      <c r="G29" s="116">
        <v>0</v>
      </c>
      <c r="H29" s="117"/>
      <c r="I29" s="116">
        <v>0</v>
      </c>
      <c r="J29" s="117"/>
      <c r="K29" s="116">
        <v>0</v>
      </c>
      <c r="L29" s="117"/>
      <c r="M29" s="116">
        <v>0</v>
      </c>
      <c r="N29" s="116"/>
      <c r="O29" s="116">
        <v>0</v>
      </c>
      <c r="P29" s="116"/>
      <c r="Q29" s="118">
        <f t="shared" si="0"/>
        <v>0</v>
      </c>
    </row>
    <row r="30" spans="1:26" x14ac:dyDescent="0.15">
      <c r="A30" s="115" t="s">
        <v>32</v>
      </c>
      <c r="B30" s="11"/>
      <c r="C30" s="116">
        <v>0</v>
      </c>
      <c r="D30" s="117"/>
      <c r="E30" s="116">
        <v>0</v>
      </c>
      <c r="F30" s="117"/>
      <c r="G30" s="116">
        <v>0</v>
      </c>
      <c r="H30" s="117"/>
      <c r="I30" s="116">
        <v>0</v>
      </c>
      <c r="J30" s="117"/>
      <c r="K30" s="116">
        <v>0</v>
      </c>
      <c r="L30" s="117"/>
      <c r="M30" s="116">
        <v>0</v>
      </c>
      <c r="N30" s="116"/>
      <c r="O30" s="116"/>
      <c r="P30" s="116"/>
      <c r="Q30" s="118">
        <f>SUM(C30:O30)</f>
        <v>0</v>
      </c>
    </row>
    <row r="31" spans="1:26" x14ac:dyDescent="0.15">
      <c r="A31" s="55"/>
      <c r="B31" s="56"/>
      <c r="C31" s="116">
        <v>0</v>
      </c>
      <c r="D31" s="117"/>
      <c r="E31" s="116">
        <v>0</v>
      </c>
      <c r="F31" s="117"/>
      <c r="G31" s="116">
        <v>0</v>
      </c>
      <c r="H31" s="117"/>
      <c r="I31" s="116">
        <v>0</v>
      </c>
      <c r="J31" s="117"/>
      <c r="K31" s="116">
        <v>0</v>
      </c>
      <c r="L31" s="117"/>
      <c r="M31" s="116">
        <v>0</v>
      </c>
      <c r="N31" s="116"/>
      <c r="O31" s="116">
        <v>0</v>
      </c>
      <c r="P31" s="116"/>
      <c r="Q31" s="118">
        <f t="shared" ref="Q31:Q33" si="1">SUM(C31:O31)</f>
        <v>0</v>
      </c>
    </row>
    <row r="32" spans="1:26" x14ac:dyDescent="0.15">
      <c r="A32" s="55"/>
      <c r="B32" s="56"/>
      <c r="C32" s="116">
        <v>0</v>
      </c>
      <c r="D32" s="117"/>
      <c r="E32" s="116">
        <v>0</v>
      </c>
      <c r="F32" s="117"/>
      <c r="G32" s="116">
        <v>0</v>
      </c>
      <c r="H32" s="117"/>
      <c r="I32" s="116">
        <v>0</v>
      </c>
      <c r="J32" s="117"/>
      <c r="K32" s="116">
        <v>0</v>
      </c>
      <c r="L32" s="117"/>
      <c r="M32" s="116">
        <v>0</v>
      </c>
      <c r="N32" s="116"/>
      <c r="O32" s="116">
        <v>0</v>
      </c>
      <c r="P32" s="116"/>
      <c r="Q32" s="118">
        <f t="shared" si="1"/>
        <v>0</v>
      </c>
    </row>
    <row r="33" spans="1:17" x14ac:dyDescent="0.15">
      <c r="A33" s="55"/>
      <c r="B33" s="56"/>
      <c r="C33" s="119">
        <v>0</v>
      </c>
      <c r="D33" s="120"/>
      <c r="E33" s="119">
        <v>0</v>
      </c>
      <c r="F33" s="120"/>
      <c r="G33" s="119">
        <v>0</v>
      </c>
      <c r="H33" s="120"/>
      <c r="I33" s="119">
        <v>0</v>
      </c>
      <c r="J33" s="120"/>
      <c r="K33" s="119">
        <v>0</v>
      </c>
      <c r="L33" s="120"/>
      <c r="M33" s="119">
        <v>0</v>
      </c>
      <c r="N33" s="120"/>
      <c r="O33" s="119">
        <v>0</v>
      </c>
      <c r="P33" s="120"/>
      <c r="Q33" s="118">
        <f t="shared" si="1"/>
        <v>0</v>
      </c>
    </row>
    <row r="34" spans="1:17" x14ac:dyDescent="0.15">
      <c r="A34" s="34" t="s">
        <v>11</v>
      </c>
      <c r="B34" s="121"/>
      <c r="C34" s="122">
        <f>SUM(C23:C33)</f>
        <v>0</v>
      </c>
      <c r="D34" s="123"/>
      <c r="E34" s="124">
        <f>SUM(E23:E33)</f>
        <v>0</v>
      </c>
      <c r="F34" s="125"/>
      <c r="G34" s="124">
        <f>SUM(G23:G33)</f>
        <v>0</v>
      </c>
      <c r="H34" s="125"/>
      <c r="I34" s="124">
        <f>SUM(I23:I33)</f>
        <v>0</v>
      </c>
      <c r="J34" s="125"/>
      <c r="K34" s="124">
        <f>SUM(K23:K33)</f>
        <v>0</v>
      </c>
      <c r="L34" s="125"/>
      <c r="M34" s="124">
        <f>SUM(M23:M33)</f>
        <v>0</v>
      </c>
      <c r="N34" s="124"/>
      <c r="O34" s="124">
        <f>SUM(O23:O33)</f>
        <v>0</v>
      </c>
      <c r="P34" s="124"/>
      <c r="Q34" s="118">
        <f>SUM(Q23:Q33)</f>
        <v>0</v>
      </c>
    </row>
    <row r="35" spans="1:17" ht="16" thickBot="1" x14ac:dyDescent="0.2">
      <c r="A35" s="126"/>
      <c r="B35" s="127"/>
      <c r="C35" s="127"/>
      <c r="D35" s="127"/>
      <c r="E35" s="127"/>
      <c r="F35" s="127"/>
      <c r="G35" s="127"/>
      <c r="H35" s="127"/>
      <c r="I35" s="127"/>
      <c r="J35" s="128"/>
      <c r="K35" s="129"/>
      <c r="L35" s="129"/>
      <c r="M35" s="130"/>
      <c r="N35" s="131"/>
      <c r="Q35" s="132"/>
    </row>
    <row r="36" spans="1:17" ht="16" thickBot="1" x14ac:dyDescent="0.2">
      <c r="A36" s="83" t="s">
        <v>18</v>
      </c>
      <c r="B36" s="83"/>
      <c r="C36" s="83"/>
      <c r="D36" s="83"/>
      <c r="E36" s="83"/>
      <c r="F36" s="83"/>
      <c r="G36" s="83"/>
      <c r="H36" s="83"/>
      <c r="I36" s="83"/>
      <c r="J36" s="59"/>
      <c r="K36" s="133"/>
      <c r="L36" s="134"/>
      <c r="M36" s="135" t="s">
        <v>16</v>
      </c>
      <c r="N36" s="135"/>
      <c r="O36" s="134"/>
      <c r="P36" s="134"/>
      <c r="Q36" s="136">
        <f>Q34+Q21</f>
        <v>0</v>
      </c>
    </row>
    <row r="37" spans="1:17" x14ac:dyDescent="0.15">
      <c r="A37" s="71"/>
      <c r="B37" s="72"/>
      <c r="C37" s="72"/>
      <c r="D37" s="72"/>
      <c r="E37" s="72"/>
      <c r="F37" s="72"/>
      <c r="G37" s="72"/>
      <c r="H37" s="72"/>
      <c r="I37" s="72"/>
      <c r="J37" s="73"/>
      <c r="K37" s="25"/>
      <c r="L37" s="26"/>
      <c r="M37" s="26"/>
      <c r="N37" s="26"/>
      <c r="O37" s="26"/>
      <c r="P37" s="26"/>
      <c r="Q37" s="26"/>
    </row>
    <row r="38" spans="1:17" x14ac:dyDescent="0.15">
      <c r="A38" s="71"/>
      <c r="B38" s="72"/>
      <c r="C38" s="72"/>
      <c r="D38" s="72"/>
      <c r="E38" s="72"/>
      <c r="F38" s="72"/>
      <c r="G38" s="72"/>
      <c r="H38" s="72"/>
      <c r="I38" s="72"/>
      <c r="J38" s="73"/>
      <c r="K38" s="53"/>
      <c r="L38" s="54"/>
      <c r="M38" s="54"/>
      <c r="N38" s="54"/>
      <c r="O38" s="54"/>
      <c r="P38" s="54"/>
      <c r="Q38" s="54"/>
    </row>
    <row r="39" spans="1:17" x14ac:dyDescent="0.15">
      <c r="A39" s="71"/>
      <c r="B39" s="72"/>
      <c r="C39" s="72"/>
      <c r="D39" s="72"/>
      <c r="E39" s="72"/>
      <c r="F39" s="72"/>
      <c r="G39" s="72"/>
      <c r="H39" s="72"/>
      <c r="I39" s="72"/>
      <c r="J39" s="73"/>
      <c r="K39" s="137" t="s">
        <v>25</v>
      </c>
      <c r="L39" s="138"/>
      <c r="M39" s="138"/>
      <c r="N39" s="138"/>
      <c r="O39" s="138"/>
      <c r="P39" s="138"/>
      <c r="Q39" s="31"/>
    </row>
    <row r="40" spans="1:17" x14ac:dyDescent="0.2">
      <c r="A40" s="71"/>
      <c r="B40" s="72"/>
      <c r="C40" s="72"/>
      <c r="D40" s="72"/>
      <c r="E40" s="72"/>
      <c r="F40" s="72"/>
      <c r="G40" s="72"/>
      <c r="H40" s="72"/>
      <c r="I40" s="72"/>
      <c r="J40" s="73"/>
      <c r="K40" s="139"/>
      <c r="L40" s="139"/>
      <c r="M40" s="139"/>
      <c r="N40" s="139"/>
      <c r="O40" s="139"/>
      <c r="P40" s="139"/>
      <c r="Q40" s="140"/>
    </row>
    <row r="41" spans="1:17" x14ac:dyDescent="0.15">
      <c r="A41" s="59" t="s">
        <v>19</v>
      </c>
      <c r="B41" s="60"/>
      <c r="C41" s="60"/>
      <c r="D41" s="60"/>
      <c r="E41" s="60"/>
      <c r="F41" s="60"/>
      <c r="G41" s="60"/>
      <c r="H41" s="60"/>
      <c r="I41" s="60"/>
      <c r="J41" s="61"/>
      <c r="K41" s="17"/>
    </row>
    <row r="42" spans="1:17" x14ac:dyDescent="0.15">
      <c r="A42" s="47"/>
      <c r="B42" s="47"/>
      <c r="C42" s="47"/>
      <c r="D42" s="47"/>
      <c r="E42" s="47"/>
      <c r="F42" s="47"/>
      <c r="G42" s="47"/>
      <c r="H42" s="47"/>
      <c r="I42" s="47"/>
      <c r="J42" s="47"/>
      <c r="K42" s="17"/>
      <c r="Q42" s="141"/>
    </row>
    <row r="43" spans="1:17" x14ac:dyDescent="0.15">
      <c r="A43" s="47"/>
      <c r="B43" s="47"/>
      <c r="C43" s="47"/>
      <c r="D43" s="47"/>
      <c r="E43" s="47"/>
      <c r="F43" s="47"/>
      <c r="G43" s="47"/>
      <c r="H43" s="47"/>
      <c r="I43" s="47"/>
      <c r="J43" s="47"/>
      <c r="K43" s="17"/>
      <c r="Q43" s="142"/>
    </row>
    <row r="44" spans="1:17" x14ac:dyDescent="0.15">
      <c r="A44" s="47"/>
      <c r="B44" s="47"/>
      <c r="C44" s="47"/>
      <c r="D44" s="47"/>
      <c r="E44" s="47"/>
      <c r="F44" s="47"/>
      <c r="G44" s="47"/>
      <c r="H44" s="47"/>
      <c r="I44" s="47"/>
      <c r="J44" s="47"/>
      <c r="K44" s="17"/>
    </row>
    <row r="45" spans="1:17" x14ac:dyDescent="0.15">
      <c r="A45" s="47"/>
      <c r="B45" s="47"/>
      <c r="C45" s="47"/>
      <c r="D45" s="47"/>
      <c r="E45" s="47"/>
      <c r="F45" s="47"/>
      <c r="G45" s="47"/>
      <c r="H45" s="47"/>
      <c r="I45" s="47"/>
      <c r="J45" s="47"/>
      <c r="K45" s="17"/>
      <c r="Q45" s="143"/>
    </row>
    <row r="46" spans="1:17" x14ac:dyDescent="0.15">
      <c r="M46" s="144"/>
      <c r="N46" s="144"/>
      <c r="O46" s="144"/>
      <c r="P46" s="144"/>
      <c r="Q46" s="144"/>
    </row>
    <row r="47" spans="1:17" x14ac:dyDescent="0.15">
      <c r="A47" s="145" t="s">
        <v>34</v>
      </c>
      <c r="B47" s="145"/>
      <c r="C47" s="145"/>
      <c r="D47" s="145"/>
      <c r="E47" s="145"/>
      <c r="F47" s="145"/>
      <c r="G47" s="145"/>
      <c r="H47" s="145"/>
      <c r="I47" s="145"/>
      <c r="J47" s="145"/>
      <c r="K47" s="145"/>
      <c r="L47" s="145"/>
      <c r="M47" s="145"/>
      <c r="N47" s="145"/>
      <c r="O47" s="145"/>
      <c r="P47" s="145"/>
      <c r="Q47" s="145"/>
    </row>
  </sheetData>
  <sheetProtection selectLockedCells="1"/>
  <sortState xmlns:xlrd2="http://schemas.microsoft.com/office/spreadsheetml/2017/richdata2" ref="N13:Q13">
    <sortCondition sortBy="fontColor" ref="N5" dxfId="40"/>
  </sortState>
  <mergeCells count="133">
    <mergeCell ref="B8:D8"/>
    <mergeCell ref="M46:Q46"/>
    <mergeCell ref="G29:H29"/>
    <mergeCell ref="G24:H24"/>
    <mergeCell ref="O29:P29"/>
    <mergeCell ref="M31:N31"/>
    <mergeCell ref="M32:N32"/>
    <mergeCell ref="M33:N33"/>
    <mergeCell ref="I30:J30"/>
    <mergeCell ref="I31:J31"/>
    <mergeCell ref="I32:J32"/>
    <mergeCell ref="G33:H33"/>
    <mergeCell ref="G30:H30"/>
    <mergeCell ref="G31:H31"/>
    <mergeCell ref="G32:H32"/>
    <mergeCell ref="I29:J29"/>
    <mergeCell ref="I28:J28"/>
    <mergeCell ref="G28:H28"/>
    <mergeCell ref="O34:P34"/>
    <mergeCell ref="A45:J45"/>
    <mergeCell ref="A44:J44"/>
    <mergeCell ref="A40:J40"/>
    <mergeCell ref="A38:J38"/>
    <mergeCell ref="A37:J37"/>
    <mergeCell ref="A42:J42"/>
    <mergeCell ref="M18:N18"/>
    <mergeCell ref="M27:N27"/>
    <mergeCell ref="K27:L27"/>
    <mergeCell ref="O33:P33"/>
    <mergeCell ref="O24:P24"/>
    <mergeCell ref="O25:P25"/>
    <mergeCell ref="O22:P22"/>
    <mergeCell ref="O23:P23"/>
    <mergeCell ref="O27:P27"/>
    <mergeCell ref="O28:P28"/>
    <mergeCell ref="K30:L30"/>
    <mergeCell ref="K31:L31"/>
    <mergeCell ref="E1:O3"/>
    <mergeCell ref="B10:D10"/>
    <mergeCell ref="K18:L18"/>
    <mergeCell ref="K22:L22"/>
    <mergeCell ref="K25:L25"/>
    <mergeCell ref="K26:L26"/>
    <mergeCell ref="E18:F18"/>
    <mergeCell ref="G18:H18"/>
    <mergeCell ref="G22:H22"/>
    <mergeCell ref="G23:H23"/>
    <mergeCell ref="I18:J18"/>
    <mergeCell ref="I23:J23"/>
    <mergeCell ref="I24:J24"/>
    <mergeCell ref="I25:J25"/>
    <mergeCell ref="I26:J26"/>
    <mergeCell ref="E26:F26"/>
    <mergeCell ref="B13:D13"/>
    <mergeCell ref="E25:F25"/>
    <mergeCell ref="C24:D24"/>
    <mergeCell ref="C25:D25"/>
    <mergeCell ref="C26:D26"/>
    <mergeCell ref="M22:N22"/>
    <mergeCell ref="I22:J22"/>
    <mergeCell ref="G25:H25"/>
    <mergeCell ref="A47:Q47"/>
    <mergeCell ref="K40:P40"/>
    <mergeCell ref="K35:L35"/>
    <mergeCell ref="A35:I35"/>
    <mergeCell ref="C34:D34"/>
    <mergeCell ref="C28:D28"/>
    <mergeCell ref="C29:D29"/>
    <mergeCell ref="C30:D30"/>
    <mergeCell ref="C31:D31"/>
    <mergeCell ref="C32:D32"/>
    <mergeCell ref="I33:J33"/>
    <mergeCell ref="G34:H34"/>
    <mergeCell ref="E34:F34"/>
    <mergeCell ref="M35:N35"/>
    <mergeCell ref="K33:L33"/>
    <mergeCell ref="A36:J36"/>
    <mergeCell ref="K28:L28"/>
    <mergeCell ref="K29:L29"/>
    <mergeCell ref="O30:P30"/>
    <mergeCell ref="O31:P31"/>
    <mergeCell ref="M28:N28"/>
    <mergeCell ref="M29:N29"/>
    <mergeCell ref="M30:N30"/>
    <mergeCell ref="E30:F30"/>
    <mergeCell ref="B5:H5"/>
    <mergeCell ref="K39:P39"/>
    <mergeCell ref="A21:B21"/>
    <mergeCell ref="A20:B20"/>
    <mergeCell ref="A19:B19"/>
    <mergeCell ref="E23:F23"/>
    <mergeCell ref="E27:F27"/>
    <mergeCell ref="E28:F28"/>
    <mergeCell ref="E29:F29"/>
    <mergeCell ref="O13:Q13"/>
    <mergeCell ref="C18:D18"/>
    <mergeCell ref="A18:B18"/>
    <mergeCell ref="M23:N23"/>
    <mergeCell ref="M24:N24"/>
    <mergeCell ref="A22:B22"/>
    <mergeCell ref="M25:N25"/>
    <mergeCell ref="M26:N26"/>
    <mergeCell ref="C27:D27"/>
    <mergeCell ref="O26:P26"/>
    <mergeCell ref="G26:H26"/>
    <mergeCell ref="E24:F24"/>
    <mergeCell ref="B7:D7"/>
    <mergeCell ref="A39:J39"/>
    <mergeCell ref="F7:L13"/>
    <mergeCell ref="A43:J43"/>
    <mergeCell ref="B11:D11"/>
    <mergeCell ref="G27:H27"/>
    <mergeCell ref="I27:J27"/>
    <mergeCell ref="C22:D22"/>
    <mergeCell ref="C23:D23"/>
    <mergeCell ref="I34:J34"/>
    <mergeCell ref="E22:F22"/>
    <mergeCell ref="K38:Q38"/>
    <mergeCell ref="A31:B31"/>
    <mergeCell ref="A32:B32"/>
    <mergeCell ref="A33:B33"/>
    <mergeCell ref="E31:F31"/>
    <mergeCell ref="E33:F33"/>
    <mergeCell ref="C33:D33"/>
    <mergeCell ref="E32:F32"/>
    <mergeCell ref="A41:J41"/>
    <mergeCell ref="M34:N34"/>
    <mergeCell ref="O32:P32"/>
    <mergeCell ref="K32:L32"/>
    <mergeCell ref="K34:L34"/>
    <mergeCell ref="K23:L23"/>
    <mergeCell ref="K24:L24"/>
    <mergeCell ref="O18:P18"/>
  </mergeCells>
  <phoneticPr fontId="0" type="noConversion"/>
  <conditionalFormatting sqref="A37:J37">
    <cfRule type="containsBlanks" dxfId="38" priority="2" stopIfTrue="1">
      <formula>LEN(TRIM(A37))=0</formula>
    </cfRule>
  </conditionalFormatting>
  <conditionalFormatting sqref="B6">
    <cfRule type="cellIs" dxfId="37" priority="28" stopIfTrue="1" operator="between">
      <formula>"a"</formula>
      <formula>"z"</formula>
    </cfRule>
  </conditionalFormatting>
  <conditionalFormatting sqref="B7:D7">
    <cfRule type="containsBlanks" dxfId="36" priority="6" stopIfTrue="1">
      <formula>LEN(TRIM(B7))=0</formula>
    </cfRule>
  </conditionalFormatting>
  <conditionalFormatting sqref="B11:D11">
    <cfRule type="containsBlanks" dxfId="35" priority="5" stopIfTrue="1">
      <formula>LEN(TRIM(B11))=0</formula>
    </cfRule>
  </conditionalFormatting>
  <conditionalFormatting sqref="B13:D13">
    <cfRule type="containsBlanks" dxfId="34" priority="4" stopIfTrue="1">
      <formula>LEN(TRIM(B13))=0</formula>
    </cfRule>
  </conditionalFormatting>
  <conditionalFormatting sqref="B5:H5">
    <cfRule type="containsBlanks" dxfId="33" priority="8" stopIfTrue="1">
      <formula>LEN(TRIM(B5))=0</formula>
    </cfRule>
  </conditionalFormatting>
  <conditionalFormatting sqref="C18:D18">
    <cfRule type="cellIs" dxfId="32" priority="18" operator="greaterThan">
      <formula>1</formula>
    </cfRule>
  </conditionalFormatting>
  <conditionalFormatting sqref="C23:P33">
    <cfRule type="cellIs" dxfId="31" priority="35" operator="equal">
      <formula>"*"</formula>
    </cfRule>
    <cfRule type="cellIs" dxfId="30" priority="36" operator="greaterThan">
      <formula>0</formula>
    </cfRule>
  </conditionalFormatting>
  <conditionalFormatting sqref="J35">
    <cfRule type="cellIs" dxfId="29" priority="15" operator="greaterThan">
      <formula>1</formula>
    </cfRule>
  </conditionalFormatting>
  <conditionalFormatting sqref="K40:P40">
    <cfRule type="containsBlanks" dxfId="28" priority="3" stopIfTrue="1">
      <formula>LEN(TRIM(K40))=0</formula>
    </cfRule>
  </conditionalFormatting>
  <conditionalFormatting sqref="L5">
    <cfRule type="containsBlanks" dxfId="27" priority="7" stopIfTrue="1">
      <formula>LEN(TRIM(L5))=0</formula>
    </cfRule>
  </conditionalFormatting>
  <conditionalFormatting sqref="O13:Q13">
    <cfRule type="cellIs" dxfId="26" priority="25" operator="greaterThan">
      <formula>1</formula>
    </cfRule>
  </conditionalFormatting>
  <conditionalFormatting sqref="P5:P7 B10:E10 M10:Q12 M15:Q17 Q19 Q23:Q34">
    <cfRule type="cellIs" dxfId="25" priority="69" stopIfTrue="1" operator="greaterThan">
      <formula>0</formula>
    </cfRule>
  </conditionalFormatting>
  <conditionalFormatting sqref="Q42">
    <cfRule type="cellIs" dxfId="24" priority="54" stopIfTrue="1" operator="lessThan">
      <formula>0</formula>
    </cfRule>
    <cfRule type="cellIs" dxfId="23" priority="60" stopIfTrue="1" operator="greaterThan">
      <formula>0</formula>
    </cfRule>
  </conditionalFormatting>
  <conditionalFormatting sqref="Q45">
    <cfRule type="cellIs" dxfId="22" priority="53" stopIfTrue="1" operator="greaterThan">
      <formula>0</formula>
    </cfRule>
    <cfRule type="cellIs" dxfId="21" priority="57" stopIfTrue="1" operator="lessThan">
      <formula>0</formula>
    </cfRule>
  </conditionalFormatting>
  <conditionalFormatting sqref="V29">
    <cfRule type="cellIs" dxfId="20" priority="13" operator="greaterThan">
      <formula>1</formula>
    </cfRule>
  </conditionalFormatting>
  <conditionalFormatting sqref="B8:E9 M8:Q9">
    <cfRule type="cellIs" dxfId="19" priority="1" stopIfTrue="1" operator="greaterThan">
      <formula>0</formula>
    </cfRule>
  </conditionalFormatting>
  <dataValidations count="3">
    <dataValidation type="date" errorStyle="warning" allowBlank="1" showInputMessage="1" showErrorMessage="1" promptTitle="Date" prompt="Enter the date for the start of the week and formatting will do the remainder." sqref="C18:D18" xr:uid="{00000000-0002-0000-0000-000000000000}">
      <formula1>36861</formula1>
      <formula2>47818</formula2>
    </dataValidation>
    <dataValidation allowBlank="1" showInputMessage="1" showErrorMessage="1" promptTitle="Mileage" prompt="Enter Total Mileage for this day" sqref="D21 F21 H21 J21 L21 N21 P21" xr:uid="{00000000-0002-0000-0000-000002000000}"/>
    <dataValidation allowBlank="1" showInputMessage="1" showErrorMessage="1" promptTitle="Location" prompt="Please enter the (City, State) you traveled to and from. If multiple, explain below. Then enter the business need below. " sqref="D19:D20 F19:F20 H19:H20 J19:J20 L19:L20 N19:N20 P19:P20" xr:uid="{00000000-0002-0000-0000-000003000000}"/>
  </dataValidations>
  <pageMargins left="0.17" right="0.17" top="0.25" bottom="0.25" header="0.19" footer="0.31"/>
  <pageSetup scale="90" orientation="landscape" horizontalDpi="4294967294" verticalDpi="300" r:id="rId1"/>
  <headerFooter alignWithMargins="0">
    <oddFooter>&amp;C_x000D_&amp;1#&amp;"Calibri"&amp;10&amp;K0000FF CONFIDENTIAL/CUSTOMER DATA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zoomScale="80" zoomScaleNormal="80" workbookViewId="0">
      <selection activeCell="A2" sqref="A2"/>
    </sheetView>
  </sheetViews>
  <sheetFormatPr baseColWidth="10" defaultColWidth="8.83203125" defaultRowHeight="26" x14ac:dyDescent="0.3"/>
  <cols>
    <col min="1" max="16384" width="8.83203125" style="37"/>
  </cols>
  <sheetData>
    <row r="1" spans="1:1" x14ac:dyDescent="0.3">
      <c r="A1" s="36" t="s">
        <v>67</v>
      </c>
    </row>
  </sheetData>
  <pageMargins left="0.7" right="0.7" top="0.75" bottom="0.75" header="0.3" footer="0.3"/>
  <pageSetup orientation="portrait" r:id="rId1"/>
  <headerFooter>
    <oddFooter>&amp;C_x000D_&amp;1#&amp;"Calibri"&amp;10&amp;K0000FF CONFIDENTIAL/CUSTOMER DATA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0FFC3-81AD-4DCD-BB00-271036538D1F}">
  <sheetPr>
    <pageSetUpPr fitToPage="1"/>
  </sheetPr>
  <dimension ref="A1:Z42"/>
  <sheetViews>
    <sheetView showGridLines="0" zoomScale="90" zoomScaleNormal="90" workbookViewId="0">
      <selection sqref="A1:XFD1048576"/>
    </sheetView>
  </sheetViews>
  <sheetFormatPr baseColWidth="10" defaultColWidth="9.1640625" defaultRowHeight="14" x14ac:dyDescent="0.15"/>
  <cols>
    <col min="1" max="1" width="18.1640625" style="1" customWidth="1"/>
    <col min="2" max="2" width="5" style="1" customWidth="1"/>
    <col min="3" max="3" width="3.1640625" style="1" customWidth="1"/>
    <col min="4" max="4" width="14.5" style="1" customWidth="1"/>
    <col min="5" max="5" width="3.1640625" style="1" customWidth="1"/>
    <col min="6" max="6" width="12.5" style="1" customWidth="1"/>
    <col min="7" max="7" width="3.1640625" style="1" customWidth="1"/>
    <col min="8" max="8" width="13.1640625" style="1" customWidth="1"/>
    <col min="9" max="9" width="3.1640625" style="1" customWidth="1"/>
    <col min="10" max="10" width="13" style="1" customWidth="1"/>
    <col min="11" max="11" width="3.1640625" style="1" customWidth="1"/>
    <col min="12" max="12" width="10.5" style="1" customWidth="1"/>
    <col min="13" max="13" width="3.1640625" style="1" customWidth="1"/>
    <col min="14" max="14" width="12.5" style="1" customWidth="1"/>
    <col min="15" max="15" width="5.5" style="1" customWidth="1"/>
    <col min="16" max="16" width="12" style="1" customWidth="1"/>
    <col min="17" max="17" width="12.83203125" style="1" customWidth="1"/>
    <col min="18" max="18" width="9.1640625" style="1"/>
    <col min="19" max="19" width="9.1640625" style="1" customWidth="1"/>
    <col min="20" max="16384" width="9.1640625" style="1"/>
  </cols>
  <sheetData>
    <row r="1" spans="1:26" x14ac:dyDescent="0.15">
      <c r="E1" s="84" t="s">
        <v>33</v>
      </c>
      <c r="F1" s="84"/>
      <c r="G1" s="84"/>
      <c r="H1" s="84"/>
      <c r="I1" s="84"/>
      <c r="J1" s="84"/>
      <c r="K1" s="84"/>
      <c r="L1" s="84"/>
      <c r="M1" s="84"/>
      <c r="N1" s="84"/>
      <c r="O1" s="84"/>
    </row>
    <row r="2" spans="1:26" x14ac:dyDescent="0.15">
      <c r="E2" s="84"/>
      <c r="F2" s="84"/>
      <c r="G2" s="84"/>
      <c r="H2" s="84"/>
      <c r="I2" s="84"/>
      <c r="J2" s="84"/>
      <c r="K2" s="84"/>
      <c r="L2" s="84"/>
      <c r="M2" s="84"/>
      <c r="N2" s="84"/>
      <c r="O2" s="84"/>
    </row>
    <row r="3" spans="1:26" x14ac:dyDescent="0.15">
      <c r="E3" s="84"/>
      <c r="F3" s="84"/>
      <c r="G3" s="84"/>
      <c r="H3" s="84"/>
      <c r="I3" s="84"/>
      <c r="J3" s="84"/>
      <c r="K3" s="84"/>
      <c r="L3" s="84"/>
      <c r="M3" s="84"/>
      <c r="N3" s="84"/>
      <c r="O3" s="84"/>
    </row>
    <row r="5" spans="1:26" ht="18.75" customHeight="1" x14ac:dyDescent="0.15">
      <c r="A5" s="1" t="s">
        <v>20</v>
      </c>
      <c r="B5" s="88" t="s">
        <v>52</v>
      </c>
      <c r="C5" s="88"/>
      <c r="D5" s="88"/>
      <c r="E5" s="88"/>
      <c r="F5" s="88"/>
      <c r="G5" s="88"/>
      <c r="H5" s="88"/>
      <c r="J5" s="1" t="s">
        <v>26</v>
      </c>
      <c r="L5" s="46">
        <v>123</v>
      </c>
      <c r="P5" s="3"/>
    </row>
    <row r="6" spans="1:26" ht="14" customHeight="1" x14ac:dyDescent="0.15">
      <c r="B6" s="35"/>
      <c r="C6" s="35"/>
      <c r="D6" s="35"/>
      <c r="E6" s="35"/>
      <c r="F6" s="35"/>
      <c r="G6" s="35"/>
      <c r="H6" s="35"/>
      <c r="P6" s="3"/>
    </row>
    <row r="7" spans="1:26" ht="15" x14ac:dyDescent="0.2">
      <c r="A7" s="1" t="s">
        <v>21</v>
      </c>
      <c r="B7" s="89" t="s">
        <v>53</v>
      </c>
      <c r="C7" s="89"/>
      <c r="D7" s="89"/>
      <c r="E7" s="35"/>
      <c r="F7" s="35"/>
      <c r="G7" s="35"/>
      <c r="H7" s="35"/>
      <c r="P7" s="3"/>
    </row>
    <row r="8" spans="1:26" ht="9.75" customHeight="1" x14ac:dyDescent="0.15">
      <c r="B8" s="85"/>
      <c r="C8" s="85"/>
      <c r="D8" s="85"/>
      <c r="E8" s="3"/>
      <c r="F8" s="3"/>
      <c r="G8" s="3"/>
      <c r="H8" s="3"/>
      <c r="I8" s="3"/>
      <c r="J8" s="3"/>
      <c r="K8" s="3"/>
      <c r="L8" s="3"/>
      <c r="M8" s="3"/>
      <c r="N8" s="3"/>
      <c r="O8" s="3"/>
      <c r="P8" s="3"/>
      <c r="Q8" s="3"/>
      <c r="Z8" s="4"/>
    </row>
    <row r="9" spans="1:26" ht="15" x14ac:dyDescent="0.2">
      <c r="A9" s="1" t="s">
        <v>22</v>
      </c>
      <c r="B9" s="89" t="s">
        <v>54</v>
      </c>
      <c r="C9" s="89"/>
      <c r="D9" s="89"/>
      <c r="I9" s="3"/>
      <c r="J9" s="3"/>
      <c r="K9" s="3"/>
      <c r="L9" s="3"/>
      <c r="M9" s="3"/>
      <c r="N9" s="3"/>
      <c r="O9" s="3"/>
      <c r="P9" s="3"/>
      <c r="Q9" s="3"/>
      <c r="Z9" s="4"/>
    </row>
    <row r="10" spans="1:26" ht="9" customHeight="1" x14ac:dyDescent="0.15">
      <c r="I10" s="3"/>
      <c r="J10" s="3"/>
      <c r="K10" s="3"/>
      <c r="L10" s="3"/>
      <c r="M10" s="3"/>
      <c r="N10" s="3"/>
      <c r="O10" s="3"/>
      <c r="P10" s="3"/>
      <c r="Q10" s="3"/>
      <c r="Z10" s="4"/>
    </row>
    <row r="11" spans="1:26" ht="15" x14ac:dyDescent="0.2">
      <c r="A11" s="1" t="s">
        <v>23</v>
      </c>
      <c r="B11" s="86">
        <v>44599</v>
      </c>
      <c r="C11" s="86"/>
      <c r="D11" s="86"/>
      <c r="I11" s="3"/>
      <c r="J11" s="3"/>
      <c r="K11" s="3"/>
      <c r="L11" s="90" t="s">
        <v>0</v>
      </c>
      <c r="M11" s="90"/>
      <c r="N11" s="90"/>
      <c r="O11" s="68">
        <f>VALUE(O13)</f>
        <v>44605</v>
      </c>
      <c r="P11" s="68"/>
      <c r="Q11" s="68"/>
      <c r="Z11" s="4"/>
    </row>
    <row r="12" spans="1:26" ht="11.25" customHeight="1" x14ac:dyDescent="0.15">
      <c r="I12" s="3"/>
      <c r="J12" s="3"/>
      <c r="K12" s="3"/>
      <c r="L12" s="3"/>
      <c r="M12" s="3"/>
      <c r="N12" s="3"/>
      <c r="O12" s="3"/>
      <c r="P12" s="3"/>
      <c r="Q12" s="3"/>
      <c r="Z12" s="4"/>
    </row>
    <row r="13" spans="1:26" ht="20.25" customHeight="1" x14ac:dyDescent="0.15">
      <c r="A13" s="70" t="s">
        <v>17</v>
      </c>
      <c r="B13" s="70"/>
      <c r="C13" s="69">
        <f>B11</f>
        <v>44599</v>
      </c>
      <c r="D13" s="69"/>
      <c r="E13" s="62">
        <f>SUM(C13)+1</f>
        <v>44600</v>
      </c>
      <c r="F13" s="62"/>
      <c r="G13" s="62">
        <f>SUM(E13)+1</f>
        <v>44601</v>
      </c>
      <c r="H13" s="62"/>
      <c r="I13" s="62">
        <f>SUM(G13)+1</f>
        <v>44602</v>
      </c>
      <c r="J13" s="62"/>
      <c r="K13" s="62">
        <f>SUM(I13)+1</f>
        <v>44603</v>
      </c>
      <c r="L13" s="62"/>
      <c r="M13" s="62">
        <f>SUM(K13)+1</f>
        <v>44604</v>
      </c>
      <c r="N13" s="62"/>
      <c r="O13" s="62">
        <f>SUM(M13)+1</f>
        <v>44605</v>
      </c>
      <c r="P13" s="62"/>
      <c r="Q13" s="2"/>
      <c r="Z13" s="4"/>
    </row>
    <row r="14" spans="1:26" x14ac:dyDescent="0.15">
      <c r="A14" s="67" t="s">
        <v>13</v>
      </c>
      <c r="B14" s="67"/>
      <c r="C14" s="32" t="s">
        <v>1</v>
      </c>
      <c r="D14" s="6" t="s">
        <v>49</v>
      </c>
      <c r="E14" s="32" t="s">
        <v>1</v>
      </c>
      <c r="F14" s="6" t="s">
        <v>49</v>
      </c>
      <c r="G14" s="32" t="s">
        <v>1</v>
      </c>
      <c r="H14" s="6" t="s">
        <v>49</v>
      </c>
      <c r="I14" s="32" t="s">
        <v>1</v>
      </c>
      <c r="J14" s="6" t="s">
        <v>51</v>
      </c>
      <c r="K14" s="32" t="s">
        <v>1</v>
      </c>
      <c r="L14" s="6"/>
      <c r="M14" s="32" t="s">
        <v>1</v>
      </c>
      <c r="N14" s="6"/>
      <c r="O14" s="32" t="s">
        <v>1</v>
      </c>
      <c r="P14" s="6"/>
      <c r="Q14" s="7"/>
      <c r="Z14" s="4"/>
    </row>
    <row r="15" spans="1:26" x14ac:dyDescent="0.15">
      <c r="A15" s="67" t="s">
        <v>12</v>
      </c>
      <c r="B15" s="67"/>
      <c r="C15" s="32" t="s">
        <v>2</v>
      </c>
      <c r="D15" s="6" t="s">
        <v>50</v>
      </c>
      <c r="E15" s="32" t="s">
        <v>2</v>
      </c>
      <c r="F15" s="6" t="s">
        <v>50</v>
      </c>
      <c r="G15" s="32" t="s">
        <v>2</v>
      </c>
      <c r="H15" s="6" t="s">
        <v>51</v>
      </c>
      <c r="I15" s="32" t="s">
        <v>2</v>
      </c>
      <c r="J15" s="6" t="s">
        <v>49</v>
      </c>
      <c r="K15" s="32" t="s">
        <v>2</v>
      </c>
      <c r="L15" s="6"/>
      <c r="M15" s="32" t="s">
        <v>2</v>
      </c>
      <c r="N15" s="6"/>
      <c r="O15" s="32" t="s">
        <v>2</v>
      </c>
      <c r="P15" s="6"/>
      <c r="Q15" s="7"/>
    </row>
    <row r="16" spans="1:26" ht="15" x14ac:dyDescent="0.15">
      <c r="A16" s="65" t="s">
        <v>24</v>
      </c>
      <c r="B16" s="66"/>
      <c r="C16" s="5"/>
      <c r="D16" s="8">
        <v>10</v>
      </c>
      <c r="E16" s="5"/>
      <c r="F16" s="8"/>
      <c r="G16" s="5"/>
      <c r="H16" s="8">
        <v>12.5</v>
      </c>
      <c r="I16" s="5"/>
      <c r="J16" s="8">
        <v>12.5</v>
      </c>
      <c r="K16" s="5"/>
      <c r="L16" s="8"/>
      <c r="M16" s="5"/>
      <c r="N16" s="8"/>
      <c r="O16" s="5"/>
      <c r="P16" s="8"/>
      <c r="Q16" s="9">
        <f>SUM(D16:P16) *0.585</f>
        <v>20.474999999999998</v>
      </c>
    </row>
    <row r="17" spans="1:17" x14ac:dyDescent="0.15">
      <c r="A17" s="70" t="s">
        <v>3</v>
      </c>
      <c r="B17" s="50"/>
      <c r="C17" s="50" t="s">
        <v>5</v>
      </c>
      <c r="D17" s="50"/>
      <c r="E17" s="50" t="s">
        <v>6</v>
      </c>
      <c r="F17" s="50"/>
      <c r="G17" s="50" t="s">
        <v>7</v>
      </c>
      <c r="H17" s="50"/>
      <c r="I17" s="50" t="s">
        <v>8</v>
      </c>
      <c r="J17" s="50"/>
      <c r="K17" s="50" t="s">
        <v>9</v>
      </c>
      <c r="L17" s="50"/>
      <c r="M17" s="50" t="s">
        <v>10</v>
      </c>
      <c r="N17" s="50"/>
      <c r="O17" s="50" t="s">
        <v>4</v>
      </c>
      <c r="P17" s="50"/>
      <c r="Q17" s="10" t="s">
        <v>11</v>
      </c>
    </row>
    <row r="18" spans="1:17" ht="16" x14ac:dyDescent="0.15">
      <c r="A18" s="33" t="s">
        <v>27</v>
      </c>
      <c r="B18" s="11"/>
      <c r="C18" s="48">
        <v>0</v>
      </c>
      <c r="D18" s="49"/>
      <c r="E18" s="48">
        <v>0</v>
      </c>
      <c r="F18" s="49"/>
      <c r="G18" s="48">
        <v>9</v>
      </c>
      <c r="H18" s="49"/>
      <c r="I18" s="48">
        <v>15</v>
      </c>
      <c r="J18" s="49"/>
      <c r="K18" s="48">
        <v>0</v>
      </c>
      <c r="L18" s="49"/>
      <c r="M18" s="48">
        <v>0</v>
      </c>
      <c r="N18" s="48"/>
      <c r="O18" s="48">
        <v>0</v>
      </c>
      <c r="P18" s="48"/>
      <c r="Q18" s="12">
        <f t="shared" ref="Q18:Q24" si="0">SUM(C18:O18)</f>
        <v>24</v>
      </c>
    </row>
    <row r="19" spans="1:17" ht="16" x14ac:dyDescent="0.15">
      <c r="A19" s="33" t="s">
        <v>28</v>
      </c>
      <c r="B19" s="11"/>
      <c r="C19" s="48">
        <v>0</v>
      </c>
      <c r="D19" s="49"/>
      <c r="E19" s="48">
        <v>0</v>
      </c>
      <c r="F19" s="49"/>
      <c r="G19" s="48">
        <v>15.6</v>
      </c>
      <c r="H19" s="49"/>
      <c r="I19" s="48">
        <v>17.690000000000001</v>
      </c>
      <c r="J19" s="49"/>
      <c r="K19" s="48">
        <v>0</v>
      </c>
      <c r="L19" s="49"/>
      <c r="M19" s="48">
        <v>0</v>
      </c>
      <c r="N19" s="48"/>
      <c r="O19" s="48">
        <v>0</v>
      </c>
      <c r="P19" s="48"/>
      <c r="Q19" s="12">
        <f t="shared" si="0"/>
        <v>33.29</v>
      </c>
    </row>
    <row r="20" spans="1:17" ht="16" x14ac:dyDescent="0.15">
      <c r="A20" s="33" t="s">
        <v>29</v>
      </c>
      <c r="B20" s="11"/>
      <c r="C20" s="48">
        <v>0</v>
      </c>
      <c r="D20" s="49"/>
      <c r="E20" s="48">
        <v>0</v>
      </c>
      <c r="F20" s="49"/>
      <c r="G20" s="48">
        <v>19.989999999999998</v>
      </c>
      <c r="H20" s="49"/>
      <c r="I20" s="48">
        <v>0</v>
      </c>
      <c r="J20" s="49"/>
      <c r="K20" s="48">
        <v>0</v>
      </c>
      <c r="L20" s="49"/>
      <c r="M20" s="48">
        <v>0</v>
      </c>
      <c r="N20" s="48"/>
      <c r="O20" s="48">
        <v>0</v>
      </c>
      <c r="P20" s="48"/>
      <c r="Q20" s="12">
        <f t="shared" si="0"/>
        <v>19.989999999999998</v>
      </c>
    </row>
    <row r="21" spans="1:17" ht="16" x14ac:dyDescent="0.15">
      <c r="A21" s="33" t="s">
        <v>30</v>
      </c>
      <c r="B21" s="11"/>
      <c r="C21" s="48">
        <v>0</v>
      </c>
      <c r="D21" s="49"/>
      <c r="E21" s="48">
        <v>0</v>
      </c>
      <c r="F21" s="49"/>
      <c r="G21" s="48">
        <v>75</v>
      </c>
      <c r="H21" s="49"/>
      <c r="I21" s="48">
        <v>0</v>
      </c>
      <c r="J21" s="49"/>
      <c r="K21" s="48">
        <v>0</v>
      </c>
      <c r="L21" s="49"/>
      <c r="M21" s="48">
        <v>0</v>
      </c>
      <c r="N21" s="48"/>
      <c r="O21" s="48">
        <v>0</v>
      </c>
      <c r="P21" s="48"/>
      <c r="Q21" s="12">
        <f t="shared" si="0"/>
        <v>75</v>
      </c>
    </row>
    <row r="22" spans="1:17" ht="16" x14ac:dyDescent="0.15">
      <c r="A22" s="33" t="s">
        <v>31</v>
      </c>
      <c r="B22" s="11"/>
      <c r="C22" s="48">
        <v>25</v>
      </c>
      <c r="D22" s="49"/>
      <c r="E22" s="48">
        <v>0</v>
      </c>
      <c r="F22" s="49"/>
      <c r="G22" s="48">
        <v>50</v>
      </c>
      <c r="H22" s="49"/>
      <c r="I22" s="48">
        <v>5</v>
      </c>
      <c r="J22" s="49"/>
      <c r="K22" s="48">
        <v>0</v>
      </c>
      <c r="L22" s="49"/>
      <c r="M22" s="48">
        <v>0</v>
      </c>
      <c r="N22" s="48"/>
      <c r="O22" s="48">
        <v>0</v>
      </c>
      <c r="P22" s="48"/>
      <c r="Q22" s="12">
        <f t="shared" si="0"/>
        <v>80</v>
      </c>
    </row>
    <row r="23" spans="1:17" ht="16" x14ac:dyDescent="0.15">
      <c r="A23" s="33" t="s">
        <v>14</v>
      </c>
      <c r="B23" s="11"/>
      <c r="C23" s="48">
        <v>8</v>
      </c>
      <c r="D23" s="49"/>
      <c r="E23" s="48">
        <v>0</v>
      </c>
      <c r="F23" s="49"/>
      <c r="G23" s="48">
        <v>0</v>
      </c>
      <c r="H23" s="49"/>
      <c r="I23" s="48">
        <v>0</v>
      </c>
      <c r="J23" s="49"/>
      <c r="K23" s="48">
        <v>0</v>
      </c>
      <c r="L23" s="49"/>
      <c r="M23" s="48">
        <v>0</v>
      </c>
      <c r="N23" s="48"/>
      <c r="O23" s="48">
        <v>0</v>
      </c>
      <c r="P23" s="48"/>
      <c r="Q23" s="12">
        <f t="shared" si="0"/>
        <v>8</v>
      </c>
    </row>
    <row r="24" spans="1:17" ht="16" x14ac:dyDescent="0.15">
      <c r="A24" s="33" t="s">
        <v>15</v>
      </c>
      <c r="B24" s="11"/>
      <c r="C24" s="48">
        <v>0</v>
      </c>
      <c r="D24" s="49"/>
      <c r="E24" s="48">
        <v>0</v>
      </c>
      <c r="F24" s="49"/>
      <c r="G24" s="48">
        <v>0</v>
      </c>
      <c r="H24" s="49"/>
      <c r="I24" s="48">
        <v>0</v>
      </c>
      <c r="J24" s="49"/>
      <c r="K24" s="48">
        <v>0</v>
      </c>
      <c r="L24" s="49"/>
      <c r="M24" s="48">
        <v>0</v>
      </c>
      <c r="N24" s="48"/>
      <c r="O24" s="48">
        <v>0</v>
      </c>
      <c r="P24" s="48"/>
      <c r="Q24" s="12">
        <f t="shared" si="0"/>
        <v>0</v>
      </c>
    </row>
    <row r="25" spans="1:17" ht="16" x14ac:dyDescent="0.15">
      <c r="A25" s="33" t="s">
        <v>32</v>
      </c>
      <c r="B25" s="11"/>
      <c r="C25" s="48">
        <v>0</v>
      </c>
      <c r="D25" s="49"/>
      <c r="E25" s="48">
        <v>15</v>
      </c>
      <c r="F25" s="49"/>
      <c r="G25" s="48">
        <v>10</v>
      </c>
      <c r="H25" s="49"/>
      <c r="I25" s="48">
        <v>10</v>
      </c>
      <c r="J25" s="49"/>
      <c r="K25" s="48">
        <v>0</v>
      </c>
      <c r="L25" s="49"/>
      <c r="M25" s="48">
        <v>0</v>
      </c>
      <c r="N25" s="48"/>
      <c r="O25" s="48"/>
      <c r="P25" s="48"/>
      <c r="Q25" s="12">
        <f>SUM(C25:O25)</f>
        <v>35</v>
      </c>
    </row>
    <row r="26" spans="1:17" ht="15" x14ac:dyDescent="0.15">
      <c r="A26" s="55" t="s">
        <v>56</v>
      </c>
      <c r="B26" s="56"/>
      <c r="C26" s="48">
        <v>0</v>
      </c>
      <c r="D26" s="49"/>
      <c r="E26" s="48">
        <v>0</v>
      </c>
      <c r="F26" s="49"/>
      <c r="G26" s="48">
        <v>50</v>
      </c>
      <c r="H26" s="49"/>
      <c r="I26" s="48">
        <v>0</v>
      </c>
      <c r="J26" s="49"/>
      <c r="K26" s="48">
        <v>0</v>
      </c>
      <c r="L26" s="49"/>
      <c r="M26" s="48">
        <v>0</v>
      </c>
      <c r="N26" s="48"/>
      <c r="O26" s="48">
        <v>0</v>
      </c>
      <c r="P26" s="48"/>
      <c r="Q26" s="12">
        <f t="shared" ref="Q26:Q28" si="1">SUM(C26:O26)</f>
        <v>50</v>
      </c>
    </row>
    <row r="27" spans="1:17" ht="15" x14ac:dyDescent="0.15">
      <c r="A27" s="55" t="s">
        <v>57</v>
      </c>
      <c r="B27" s="56"/>
      <c r="C27" s="48">
        <v>0</v>
      </c>
      <c r="D27" s="49"/>
      <c r="E27" s="48">
        <v>0</v>
      </c>
      <c r="F27" s="49"/>
      <c r="G27" s="48">
        <v>200</v>
      </c>
      <c r="H27" s="49"/>
      <c r="I27" s="48">
        <v>0</v>
      </c>
      <c r="J27" s="49"/>
      <c r="K27" s="48">
        <v>0</v>
      </c>
      <c r="L27" s="49"/>
      <c r="M27" s="48">
        <v>0</v>
      </c>
      <c r="N27" s="48"/>
      <c r="O27" s="48">
        <v>0</v>
      </c>
      <c r="P27" s="48"/>
      <c r="Q27" s="12">
        <f t="shared" si="1"/>
        <v>200</v>
      </c>
    </row>
    <row r="28" spans="1:17" ht="15" x14ac:dyDescent="0.15">
      <c r="A28" s="55" t="s">
        <v>60</v>
      </c>
      <c r="B28" s="56"/>
      <c r="C28" s="57">
        <v>0</v>
      </c>
      <c r="D28" s="58"/>
      <c r="E28" s="57">
        <v>0</v>
      </c>
      <c r="F28" s="58"/>
      <c r="G28" s="57">
        <v>0</v>
      </c>
      <c r="H28" s="58"/>
      <c r="I28" s="57">
        <v>25</v>
      </c>
      <c r="J28" s="58"/>
      <c r="K28" s="57">
        <v>0</v>
      </c>
      <c r="L28" s="58"/>
      <c r="M28" s="57">
        <v>0</v>
      </c>
      <c r="N28" s="58"/>
      <c r="O28" s="57">
        <v>0</v>
      </c>
      <c r="P28" s="58"/>
      <c r="Q28" s="12">
        <f t="shared" si="1"/>
        <v>25</v>
      </c>
    </row>
    <row r="29" spans="1:17" ht="15" x14ac:dyDescent="0.15">
      <c r="A29" s="34" t="s">
        <v>11</v>
      </c>
      <c r="B29" s="13"/>
      <c r="C29" s="79">
        <f>SUM(C18:C28)</f>
        <v>33</v>
      </c>
      <c r="D29" s="80"/>
      <c r="E29" s="51">
        <f>SUM(E18:E28)</f>
        <v>15</v>
      </c>
      <c r="F29" s="52"/>
      <c r="G29" s="51">
        <f>SUM(G18:G28)</f>
        <v>429.59000000000003</v>
      </c>
      <c r="H29" s="52"/>
      <c r="I29" s="51">
        <f>SUM(I18:I28)</f>
        <v>72.69</v>
      </c>
      <c r="J29" s="52"/>
      <c r="K29" s="51">
        <f>SUM(K18:K28)</f>
        <v>0</v>
      </c>
      <c r="L29" s="52"/>
      <c r="M29" s="51">
        <f>SUM(M18:M28)</f>
        <v>0</v>
      </c>
      <c r="N29" s="51"/>
      <c r="O29" s="51">
        <f>SUM(O18:O28)</f>
        <v>0</v>
      </c>
      <c r="P29" s="51"/>
      <c r="Q29" s="12">
        <f>SUM(Q18:Q28)</f>
        <v>550.28</v>
      </c>
    </row>
    <row r="30" spans="1:17" ht="15" thickBot="1" x14ac:dyDescent="0.2">
      <c r="A30" s="77"/>
      <c r="B30" s="78"/>
      <c r="C30" s="78"/>
      <c r="D30" s="78"/>
      <c r="E30" s="78"/>
      <c r="F30" s="78"/>
      <c r="G30" s="78"/>
      <c r="H30" s="78"/>
      <c r="I30" s="78"/>
      <c r="J30" s="14"/>
      <c r="K30" s="76"/>
      <c r="L30" s="76"/>
      <c r="M30" s="81"/>
      <c r="N30" s="82"/>
      <c r="O30" s="23"/>
      <c r="P30" s="23"/>
      <c r="Q30" s="24"/>
    </row>
    <row r="31" spans="1:17" ht="17" thickBot="1" x14ac:dyDescent="0.2">
      <c r="A31" s="83" t="s">
        <v>18</v>
      </c>
      <c r="B31" s="83"/>
      <c r="C31" s="83"/>
      <c r="D31" s="83"/>
      <c r="E31" s="83"/>
      <c r="F31" s="83"/>
      <c r="G31" s="83"/>
      <c r="H31" s="83"/>
      <c r="I31" s="83"/>
      <c r="J31" s="59"/>
      <c r="K31" s="27"/>
      <c r="L31" s="28"/>
      <c r="M31" s="29" t="s">
        <v>16</v>
      </c>
      <c r="N31" s="29"/>
      <c r="O31" s="28"/>
      <c r="P31" s="28"/>
      <c r="Q31" s="30">
        <f>Q29+Q16</f>
        <v>570.755</v>
      </c>
    </row>
    <row r="32" spans="1:17" ht="15" x14ac:dyDescent="0.15">
      <c r="A32" s="71" t="s">
        <v>58</v>
      </c>
      <c r="B32" s="72"/>
      <c r="C32" s="72"/>
      <c r="D32" s="72"/>
      <c r="E32" s="72"/>
      <c r="F32" s="72"/>
      <c r="G32" s="72"/>
      <c r="H32" s="72"/>
      <c r="I32" s="72"/>
      <c r="J32" s="73"/>
      <c r="K32" s="25"/>
      <c r="L32" s="26"/>
      <c r="M32" s="26"/>
      <c r="N32" s="26"/>
      <c r="O32" s="26"/>
      <c r="P32" s="26"/>
      <c r="Q32" s="26"/>
    </row>
    <row r="33" spans="1:17" ht="15" x14ac:dyDescent="0.15">
      <c r="A33" s="71" t="s">
        <v>59</v>
      </c>
      <c r="B33" s="72"/>
      <c r="C33" s="72"/>
      <c r="D33" s="72"/>
      <c r="E33" s="72"/>
      <c r="F33" s="72"/>
      <c r="G33" s="72"/>
      <c r="H33" s="72"/>
      <c r="I33" s="72"/>
      <c r="J33" s="73"/>
      <c r="K33" s="53"/>
      <c r="L33" s="54"/>
      <c r="M33" s="54"/>
      <c r="N33" s="54"/>
      <c r="O33" s="54"/>
      <c r="P33" s="54"/>
      <c r="Q33" s="54"/>
    </row>
    <row r="34" spans="1:17" ht="15" x14ac:dyDescent="0.15">
      <c r="A34" s="71"/>
      <c r="B34" s="72"/>
      <c r="C34" s="72"/>
      <c r="D34" s="72"/>
      <c r="E34" s="72"/>
      <c r="F34" s="72"/>
      <c r="G34" s="72"/>
      <c r="H34" s="72"/>
      <c r="I34" s="72"/>
      <c r="J34" s="73"/>
      <c r="K34" s="63" t="s">
        <v>25</v>
      </c>
      <c r="L34" s="64"/>
      <c r="M34" s="64"/>
      <c r="N34" s="64"/>
      <c r="O34" s="64"/>
      <c r="P34" s="64"/>
      <c r="Q34" s="31"/>
    </row>
    <row r="35" spans="1:17" ht="15" x14ac:dyDescent="0.2">
      <c r="A35" s="71"/>
      <c r="B35" s="72"/>
      <c r="C35" s="72"/>
      <c r="D35" s="72"/>
      <c r="E35" s="72"/>
      <c r="F35" s="72"/>
      <c r="G35" s="72"/>
      <c r="H35" s="72"/>
      <c r="I35" s="72"/>
      <c r="J35" s="73"/>
      <c r="K35" s="75" t="s">
        <v>62</v>
      </c>
      <c r="L35" s="75"/>
      <c r="M35" s="75"/>
      <c r="N35" s="75"/>
      <c r="O35" s="75"/>
      <c r="P35" s="75"/>
      <c r="Q35" s="15"/>
    </row>
    <row r="36" spans="1:17" ht="15" x14ac:dyDescent="0.15">
      <c r="A36" s="59" t="s">
        <v>19</v>
      </c>
      <c r="B36" s="60"/>
      <c r="C36" s="60"/>
      <c r="D36" s="60"/>
      <c r="E36" s="60"/>
      <c r="F36" s="60"/>
      <c r="G36" s="60"/>
      <c r="H36" s="60"/>
      <c r="I36" s="60"/>
      <c r="J36" s="61"/>
      <c r="K36" s="16"/>
    </row>
    <row r="37" spans="1:17" ht="15" x14ac:dyDescent="0.15">
      <c r="A37" s="47" t="s">
        <v>61</v>
      </c>
      <c r="B37" s="47"/>
      <c r="C37" s="47"/>
      <c r="D37" s="47"/>
      <c r="E37" s="47"/>
      <c r="F37" s="47"/>
      <c r="G37" s="47"/>
      <c r="H37" s="47"/>
      <c r="I37" s="47"/>
      <c r="J37" s="47"/>
      <c r="K37" s="17"/>
      <c r="L37" s="18"/>
      <c r="M37" s="18"/>
      <c r="N37" s="18"/>
      <c r="O37" s="18"/>
      <c r="P37" s="18"/>
      <c r="Q37" s="19"/>
    </row>
    <row r="38" spans="1:17" ht="15" x14ac:dyDescent="0.15">
      <c r="A38" s="47" t="s">
        <v>63</v>
      </c>
      <c r="B38" s="47"/>
      <c r="C38" s="47"/>
      <c r="D38" s="47"/>
      <c r="E38" s="47"/>
      <c r="F38" s="47"/>
      <c r="G38" s="47"/>
      <c r="H38" s="47"/>
      <c r="I38" s="47"/>
      <c r="J38" s="47"/>
      <c r="K38" s="16"/>
      <c r="Q38" s="20"/>
    </row>
    <row r="39" spans="1:17" ht="15" x14ac:dyDescent="0.15">
      <c r="A39" s="71" t="s">
        <v>64</v>
      </c>
      <c r="B39" s="72"/>
      <c r="C39" s="72"/>
      <c r="D39" s="72"/>
      <c r="E39" s="72"/>
      <c r="F39" s="72"/>
      <c r="G39" s="72"/>
      <c r="H39" s="72"/>
      <c r="I39" s="72"/>
      <c r="J39" s="73"/>
      <c r="K39" s="16"/>
    </row>
    <row r="40" spans="1:17" ht="15" x14ac:dyDescent="0.15">
      <c r="A40" s="47"/>
      <c r="B40" s="47"/>
      <c r="C40" s="47"/>
      <c r="D40" s="47"/>
      <c r="E40" s="47"/>
      <c r="F40" s="47"/>
      <c r="G40" s="47"/>
      <c r="H40" s="47"/>
      <c r="I40" s="47"/>
      <c r="J40" s="47"/>
      <c r="K40" s="17"/>
      <c r="L40" s="18"/>
      <c r="Q40" s="21"/>
    </row>
    <row r="41" spans="1:17" x14ac:dyDescent="0.15">
      <c r="A41" s="22"/>
      <c r="B41" s="22"/>
      <c r="C41" s="22"/>
      <c r="D41" s="22"/>
      <c r="G41" s="22"/>
      <c r="H41" s="22"/>
      <c r="M41" s="87"/>
      <c r="N41" s="87"/>
      <c r="O41" s="87"/>
      <c r="P41" s="87"/>
      <c r="Q41" s="87"/>
    </row>
    <row r="42" spans="1:17" ht="21" x14ac:dyDescent="0.15">
      <c r="A42" s="74" t="s">
        <v>34</v>
      </c>
      <c r="B42" s="74"/>
      <c r="C42" s="74"/>
      <c r="D42" s="74"/>
      <c r="E42" s="74"/>
      <c r="F42" s="74"/>
      <c r="G42" s="74"/>
      <c r="H42" s="74"/>
      <c r="I42" s="74"/>
      <c r="J42" s="74"/>
      <c r="K42" s="74"/>
      <c r="L42" s="74"/>
      <c r="M42" s="74"/>
      <c r="N42" s="74"/>
      <c r="O42" s="74"/>
      <c r="P42" s="74"/>
      <c r="Q42" s="74"/>
    </row>
  </sheetData>
  <sheetProtection algorithmName="SHA-512" hashValue="L3DhICON2fjDentRNzbsvpWHMKbUjMKKdaibP7bF9S6/uOeU06TunbFwFpCL8VjUapMgd+lPtG8TKK0xB5V0IQ==" saltValue="hhCH1CajrjyMezkzp5W58Q==" spinCount="100000" sheet="1" selectLockedCells="1" selectUnlockedCells="1"/>
  <mergeCells count="132">
    <mergeCell ref="A42:Q42"/>
    <mergeCell ref="A36:J36"/>
    <mergeCell ref="A37:J37"/>
    <mergeCell ref="A38:J38"/>
    <mergeCell ref="A39:J39"/>
    <mergeCell ref="A40:J40"/>
    <mergeCell ref="M41:Q41"/>
    <mergeCell ref="A33:J33"/>
    <mergeCell ref="K33:Q33"/>
    <mergeCell ref="A34:J34"/>
    <mergeCell ref="K34:P34"/>
    <mergeCell ref="A35:J35"/>
    <mergeCell ref="K35:P35"/>
    <mergeCell ref="O29:P29"/>
    <mergeCell ref="A30:I30"/>
    <mergeCell ref="K30:L30"/>
    <mergeCell ref="M30:N30"/>
    <mergeCell ref="A31:J31"/>
    <mergeCell ref="A32:J32"/>
    <mergeCell ref="C29:D29"/>
    <mergeCell ref="E29:F29"/>
    <mergeCell ref="G29:H29"/>
    <mergeCell ref="I29:J29"/>
    <mergeCell ref="K29:L29"/>
    <mergeCell ref="M29:N29"/>
    <mergeCell ref="M27:N27"/>
    <mergeCell ref="O27:P27"/>
    <mergeCell ref="A28:B28"/>
    <mergeCell ref="C28:D28"/>
    <mergeCell ref="E28:F28"/>
    <mergeCell ref="G28:H28"/>
    <mergeCell ref="I28:J28"/>
    <mergeCell ref="K28:L28"/>
    <mergeCell ref="M28:N28"/>
    <mergeCell ref="O28:P28"/>
    <mergeCell ref="A27:B27"/>
    <mergeCell ref="C27:D27"/>
    <mergeCell ref="E27:F27"/>
    <mergeCell ref="G27:H27"/>
    <mergeCell ref="I27:J27"/>
    <mergeCell ref="K27:L27"/>
    <mergeCell ref="O25:P25"/>
    <mergeCell ref="A26:B26"/>
    <mergeCell ref="C26:D26"/>
    <mergeCell ref="E26:F26"/>
    <mergeCell ref="G26:H26"/>
    <mergeCell ref="I26:J26"/>
    <mergeCell ref="K26:L26"/>
    <mergeCell ref="M26:N26"/>
    <mergeCell ref="O26:P26"/>
    <mergeCell ref="C25:D25"/>
    <mergeCell ref="E25:F25"/>
    <mergeCell ref="G25:H25"/>
    <mergeCell ref="I25:J25"/>
    <mergeCell ref="K25:L25"/>
    <mergeCell ref="M25:N25"/>
    <mergeCell ref="O23:P23"/>
    <mergeCell ref="C24:D24"/>
    <mergeCell ref="E24:F24"/>
    <mergeCell ref="G24:H24"/>
    <mergeCell ref="I24:J24"/>
    <mergeCell ref="K24:L24"/>
    <mergeCell ref="M24:N24"/>
    <mergeCell ref="O24:P24"/>
    <mergeCell ref="C23:D23"/>
    <mergeCell ref="E23:F23"/>
    <mergeCell ref="G23:H23"/>
    <mergeCell ref="I23:J23"/>
    <mergeCell ref="K23:L23"/>
    <mergeCell ref="M23:N23"/>
    <mergeCell ref="O21:P21"/>
    <mergeCell ref="C22:D22"/>
    <mergeCell ref="E22:F22"/>
    <mergeCell ref="G22:H22"/>
    <mergeCell ref="I22:J22"/>
    <mergeCell ref="K22:L22"/>
    <mergeCell ref="M22:N22"/>
    <mergeCell ref="O22:P22"/>
    <mergeCell ref="C21:D21"/>
    <mergeCell ref="E21:F21"/>
    <mergeCell ref="G21:H21"/>
    <mergeCell ref="I21:J21"/>
    <mergeCell ref="K21:L21"/>
    <mergeCell ref="M21:N21"/>
    <mergeCell ref="O19:P19"/>
    <mergeCell ref="C20:D20"/>
    <mergeCell ref="E20:F20"/>
    <mergeCell ref="G20:H20"/>
    <mergeCell ref="I20:J20"/>
    <mergeCell ref="K20:L20"/>
    <mergeCell ref="M20:N20"/>
    <mergeCell ref="O20:P20"/>
    <mergeCell ref="C19:D19"/>
    <mergeCell ref="E19:F19"/>
    <mergeCell ref="G19:H19"/>
    <mergeCell ref="I19:J19"/>
    <mergeCell ref="K19:L19"/>
    <mergeCell ref="M19:N19"/>
    <mergeCell ref="K17:L17"/>
    <mergeCell ref="M17:N17"/>
    <mergeCell ref="O17:P17"/>
    <mergeCell ref="C18:D18"/>
    <mergeCell ref="E18:F18"/>
    <mergeCell ref="G18:H18"/>
    <mergeCell ref="I18:J18"/>
    <mergeCell ref="K18:L18"/>
    <mergeCell ref="M18:N18"/>
    <mergeCell ref="O18:P18"/>
    <mergeCell ref="A14:B14"/>
    <mergeCell ref="A15:B15"/>
    <mergeCell ref="A16:B16"/>
    <mergeCell ref="A17:B17"/>
    <mergeCell ref="C17:D17"/>
    <mergeCell ref="E17:F17"/>
    <mergeCell ref="G17:H17"/>
    <mergeCell ref="I17:J17"/>
    <mergeCell ref="A13:B13"/>
    <mergeCell ref="C13:D13"/>
    <mergeCell ref="E13:F13"/>
    <mergeCell ref="G13:H13"/>
    <mergeCell ref="I13:J13"/>
    <mergeCell ref="E1:O3"/>
    <mergeCell ref="B5:H5"/>
    <mergeCell ref="B7:D7"/>
    <mergeCell ref="B8:D8"/>
    <mergeCell ref="B9:D9"/>
    <mergeCell ref="B11:D11"/>
    <mergeCell ref="L11:N11"/>
    <mergeCell ref="O11:Q11"/>
    <mergeCell ref="M13:N13"/>
    <mergeCell ref="O13:P13"/>
    <mergeCell ref="K13:L13"/>
  </mergeCells>
  <conditionalFormatting sqref="A32:J32">
    <cfRule type="containsBlanks" dxfId="18" priority="1" stopIfTrue="1">
      <formula>LEN(TRIM(A32))=0</formula>
    </cfRule>
  </conditionalFormatting>
  <conditionalFormatting sqref="B6">
    <cfRule type="cellIs" dxfId="17" priority="12" stopIfTrue="1" operator="between">
      <formula>"a"</formula>
      <formula>"z"</formula>
    </cfRule>
  </conditionalFormatting>
  <conditionalFormatting sqref="B7:D7">
    <cfRule type="containsBlanks" dxfId="16" priority="5" stopIfTrue="1">
      <formula>LEN(TRIM(B7))=0</formula>
    </cfRule>
  </conditionalFormatting>
  <conditionalFormatting sqref="B9:D9">
    <cfRule type="containsBlanks" dxfId="15" priority="4" stopIfTrue="1">
      <formula>LEN(TRIM(B9))=0</formula>
    </cfRule>
  </conditionalFormatting>
  <conditionalFormatting sqref="B11:D11">
    <cfRule type="containsBlanks" dxfId="14" priority="3" stopIfTrue="1">
      <formula>LEN(TRIM(B11))=0</formula>
    </cfRule>
  </conditionalFormatting>
  <conditionalFormatting sqref="B5:H5">
    <cfRule type="containsBlanks" dxfId="13" priority="7" stopIfTrue="1">
      <formula>LEN(TRIM(B5))=0</formula>
    </cfRule>
  </conditionalFormatting>
  <conditionalFormatting sqref="C13:D13">
    <cfRule type="cellIs" dxfId="12" priority="10" operator="greaterThan">
      <formula>1</formula>
    </cfRule>
  </conditionalFormatting>
  <conditionalFormatting sqref="C18:P28">
    <cfRule type="cellIs" dxfId="11" priority="13" operator="equal">
      <formula>"*"</formula>
    </cfRule>
    <cfRule type="cellIs" dxfId="10" priority="14" operator="greaterThan">
      <formula>0</formula>
    </cfRule>
  </conditionalFormatting>
  <conditionalFormatting sqref="J30">
    <cfRule type="cellIs" dxfId="9" priority="9" operator="greaterThan">
      <formula>1</formula>
    </cfRule>
  </conditionalFormatting>
  <conditionalFormatting sqref="K35:P35">
    <cfRule type="containsBlanks" dxfId="8" priority="2" stopIfTrue="1">
      <formula>LEN(TRIM(K35))=0</formula>
    </cfRule>
  </conditionalFormatting>
  <conditionalFormatting sqref="L5">
    <cfRule type="containsBlanks" dxfId="7" priority="6" stopIfTrue="1">
      <formula>LEN(TRIM(L5))=0</formula>
    </cfRule>
  </conditionalFormatting>
  <conditionalFormatting sqref="O11:Q11">
    <cfRule type="cellIs" dxfId="6" priority="11" operator="greaterThan">
      <formula>1</formula>
    </cfRule>
  </conditionalFormatting>
  <conditionalFormatting sqref="P5:P7 B8:H8 I8:Q10 I11:K11 I12:Q12 Q14 Q18:Q29">
    <cfRule type="cellIs" dxfId="5" priority="19" stopIfTrue="1" operator="greaterThan">
      <formula>0</formula>
    </cfRule>
  </conditionalFormatting>
  <conditionalFormatting sqref="Q37">
    <cfRule type="cellIs" dxfId="4" priority="16" stopIfTrue="1" operator="lessThan">
      <formula>0</formula>
    </cfRule>
    <cfRule type="cellIs" dxfId="3" priority="18" stopIfTrue="1" operator="greaterThan">
      <formula>0</formula>
    </cfRule>
  </conditionalFormatting>
  <conditionalFormatting sqref="Q40">
    <cfRule type="cellIs" dxfId="2" priority="15" stopIfTrue="1" operator="greaterThan">
      <formula>0</formula>
    </cfRule>
    <cfRule type="cellIs" dxfId="1" priority="17" stopIfTrue="1" operator="lessThan">
      <formula>0</formula>
    </cfRule>
  </conditionalFormatting>
  <conditionalFormatting sqref="V24">
    <cfRule type="cellIs" dxfId="0" priority="8" operator="greaterThan">
      <formula>1</formula>
    </cfRule>
  </conditionalFormatting>
  <dataValidations count="3">
    <dataValidation allowBlank="1" showInputMessage="1" showErrorMessage="1" promptTitle="Location" prompt="Please enter the (City, State) you traveled to and from. Then enter the business need below. " sqref="D14:D15 P14:P15 F14:F15 H14:H15 L14:L15 N14:N15 J14:J15" xr:uid="{82B710D3-8F06-42C1-9254-62D37D2A2DC2}"/>
    <dataValidation allowBlank="1" showInputMessage="1" showErrorMessage="1" promptTitle="Mileage" prompt="Enter Total Mileage for this day" sqref="D16 F16 H16 J16 L16 N16 P16" xr:uid="{1CA13B7A-C82A-42C9-A4E0-4BEA0FA0C4E9}"/>
    <dataValidation type="date" errorStyle="warning" allowBlank="1" showInputMessage="1" showErrorMessage="1" promptTitle="Date" prompt="Enter the date for the start of the week and formatting will do the remainder." sqref="C13:D13" xr:uid="{9E8698C5-7720-40DE-8D3F-E854D1662AB5}">
      <formula1>36861</formula1>
      <formula2>47818</formula2>
    </dataValidation>
  </dataValidations>
  <pageMargins left="0.17" right="0.17" top="0.25" bottom="0.25" header="0.19" footer="0.31"/>
  <pageSetup scale="92" orientation="landscape" horizontalDpi="4294967294" verticalDpi="300" r:id="rId1"/>
  <headerFooter alignWithMargins="0">
    <oddFooter>&amp;C_x000D_&amp;1#&amp;"Calibri"&amp;10&amp;K0000FF CONFIDENTIAL/CUSTOMER DATA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ADB1C289F55C4F9186F9F47ECCC1F8" ma:contentTypeVersion="9" ma:contentTypeDescription="Create a new document." ma:contentTypeScope="" ma:versionID="8b9c82f9519dd8135bdc92f3e76d8889">
  <xsd:schema xmlns:xsd="http://www.w3.org/2001/XMLSchema" xmlns:xs="http://www.w3.org/2001/XMLSchema" xmlns:p="http://schemas.microsoft.com/office/2006/metadata/properties" xmlns:ns2="b0f266e8-3a61-424b-a443-d66e2d607240" xmlns:ns3="facba6ae-9cb1-4e61-9e3a-481a16068c9a" targetNamespace="http://schemas.microsoft.com/office/2006/metadata/properties" ma:root="true" ma:fieldsID="e1495c0b729919b9a2db63a18e788617" ns2:_="" ns3:_="">
    <xsd:import namespace="b0f266e8-3a61-424b-a443-d66e2d607240"/>
    <xsd:import namespace="facba6ae-9cb1-4e61-9e3a-481a16068c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f266e8-3a61-424b-a443-d66e2d6072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DateTaken" ma:index="16"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cba6ae-9cb1-4e61-9e3a-481a16068c9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606D51-1A54-4991-B833-2EFD76066D4E}">
  <ds:schemaRefs>
    <ds:schemaRef ds:uri="http://schemas.microsoft.com/sharepoint/v3/contenttype/forms"/>
  </ds:schemaRefs>
</ds:datastoreItem>
</file>

<file path=customXml/itemProps2.xml><?xml version="1.0" encoding="utf-8"?>
<ds:datastoreItem xmlns:ds="http://schemas.openxmlformats.org/officeDocument/2006/customXml" ds:itemID="{9972B85A-7661-4FD9-BF1E-C01997DCEA63}">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b0f266e8-3a61-424b-a443-d66e2d607240"/>
    <ds:schemaRef ds:uri="http://purl.org/dc/dcmitype/"/>
    <ds:schemaRef ds:uri="http://schemas.microsoft.com/office/infopath/2007/PartnerControls"/>
    <ds:schemaRef ds:uri="facba6ae-9cb1-4e61-9e3a-481a16068c9a"/>
    <ds:schemaRef ds:uri="http://www.w3.org/XML/1998/namespace"/>
  </ds:schemaRefs>
</ds:datastoreItem>
</file>

<file path=customXml/itemProps3.xml><?xml version="1.0" encoding="utf-8"?>
<ds:datastoreItem xmlns:ds="http://schemas.openxmlformats.org/officeDocument/2006/customXml" ds:itemID="{996F57C4-6D4C-4C4A-8AC4-86A3C4AD83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f266e8-3a61-424b-a443-d66e2d607240"/>
    <ds:schemaRef ds:uri="facba6ae-9cb1-4e61-9e3a-481a16068c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0867838-f4cc-478e-81fa-1083ae802319}" enabled="1" method="Privileged" siteId="{a2d8e6b4-e26e-4421-8f3d-ec288c827c7d}"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Instructions</vt:lpstr>
      <vt:lpstr>Travel Guidelines</vt:lpstr>
      <vt:lpstr>EXPENSE Template</vt:lpstr>
      <vt:lpstr>Receipt Attachments</vt:lpstr>
      <vt:lpstr>Example</vt:lpstr>
      <vt:lpstr>Example!Print_Area</vt:lpstr>
      <vt:lpstr>'EXPENSE Template'!Print_Area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willimir</dc:creator>
  <cp:keywords/>
  <dc:description/>
  <cp:lastModifiedBy>Sagadraca, Jennie</cp:lastModifiedBy>
  <cp:lastPrinted>2022-02-09T22:15:56Z</cp:lastPrinted>
  <dcterms:created xsi:type="dcterms:W3CDTF">2016-02-03T22:41:10Z</dcterms:created>
  <dcterms:modified xsi:type="dcterms:W3CDTF">2025-01-10T17:52:16Z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TC101918638</vt:lpwstr>
  </property>
  <property fmtid="{D5CDD505-2E9C-101B-9397-08002B2CF9AE}" pid="3" name="ContentTypeId">
    <vt:lpwstr>0x01010091ADB1C289F55C4F9186F9F47ECCC1F8</vt:lpwstr>
  </property>
  <property fmtid="{D5CDD505-2E9C-101B-9397-08002B2CF9AE}" pid="4" name="MSIP_Label_70867838-f4cc-478e-81fa-1083ae802319_Enabled">
    <vt:lpwstr>true</vt:lpwstr>
  </property>
  <property fmtid="{D5CDD505-2E9C-101B-9397-08002B2CF9AE}" pid="5" name="MSIP_Label_70867838-f4cc-478e-81fa-1083ae802319_SetDate">
    <vt:lpwstr>2024-03-27T14:23:59Z</vt:lpwstr>
  </property>
  <property fmtid="{D5CDD505-2E9C-101B-9397-08002B2CF9AE}" pid="6" name="MSIP_Label_70867838-f4cc-478e-81fa-1083ae802319_Method">
    <vt:lpwstr>Privileged</vt:lpwstr>
  </property>
  <property fmtid="{D5CDD505-2E9C-101B-9397-08002B2CF9AE}" pid="7" name="MSIP_Label_70867838-f4cc-478e-81fa-1083ae802319_Name">
    <vt:lpwstr>Confidential - Customer Data</vt:lpwstr>
  </property>
  <property fmtid="{D5CDD505-2E9C-101B-9397-08002B2CF9AE}" pid="8" name="MSIP_Label_70867838-f4cc-478e-81fa-1083ae802319_SiteId">
    <vt:lpwstr>a2d8e6b4-e26e-4421-8f3d-ec288c827c7d</vt:lpwstr>
  </property>
  <property fmtid="{D5CDD505-2E9C-101B-9397-08002B2CF9AE}" pid="9" name="MSIP_Label_70867838-f4cc-478e-81fa-1083ae802319_ActionId">
    <vt:lpwstr>324bb436-f5ad-4757-b259-9489ccd825d0</vt:lpwstr>
  </property>
  <property fmtid="{D5CDD505-2E9C-101B-9397-08002B2CF9AE}" pid="10" name="MSIP_Label_70867838-f4cc-478e-81fa-1083ae802319_ContentBits">
    <vt:lpwstr>2</vt:lpwstr>
  </property>
</Properties>
</file>